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https://workuwmedu-my.sharepoint.com/personal/8475_uczelnia_uwm_edu_pl/Documents/KOPIA_DYSKU_PRZENOŚNEGO/PROJEKTY UE/TeBiCE/WP1/1.4/"/>
    </mc:Choice>
  </mc:AlternateContent>
  <xr:revisionPtr revIDLastSave="14" documentId="8_{498E7381-118F-4023-B455-459A9695B268}" xr6:coauthVersionLast="47" xr6:coauthVersionMax="47" xr10:uidLastSave="{BCDB68AD-F311-4FAF-8E5E-F721F3A3343D}"/>
  <bookViews>
    <workbookView xWindow="-110" yWindow="-110" windowWidth="19420" windowHeight="10420" tabRatio="800" xr2:uid="{00000000-000D-0000-FFFF-FFFF00000000}"/>
  </bookViews>
  <sheets>
    <sheet name="PP1_AVISP VC" sheetId="2" r:id="rId1"/>
    <sheet name="PP2_NIC VC" sheetId="3" r:id="rId2"/>
    <sheet name="PP3_FHI VC" sheetId="4" r:id="rId3"/>
    <sheet name="PP4_CCB VC" sheetId="5" r:id="rId4"/>
    <sheet name="PP5_UWM VC" sheetId="6" r:id="rId5"/>
    <sheet name="PP6_KPV VC" sheetId="7" r:id="rId6"/>
    <sheet name="PP8_CUAS VC" sheetId="9" r:id="rId7"/>
    <sheet name="PP9_SUA VC" sheetId="8"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4" l="1"/>
  <c r="S7" i="4"/>
  <c r="T6" i="4"/>
  <c r="S6" i="4"/>
  <c r="T5" i="4"/>
  <c r="S5" i="4"/>
  <c r="T4" i="4"/>
  <c r="S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tc={45F4120F-4864-4643-8FEA-3D56DBD30BC3}</author>
    <author>tc={8A9DBD12-040B-4E45-B168-29A73AA7A0F8}</author>
    <author>tc={C8C9977C-11B2-4228-A63F-2AAA99328ABC}</author>
  </authors>
  <commentList>
    <comment ref="S8" authorId="0" shapeId="0" xr:uid="{45F4120F-4864-4643-8FEA-3D56DBD30BC3}">
      <text>
        <t xml:space="preserve">[Komentarz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If all seed will processed in oil 20% will be 8000
</t>
      </text>
    </comment>
    <comment ref="S9" authorId="1" shapeId="0" xr:uid="{8A9DBD12-040B-4E45-B168-29A73AA7A0F8}">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Rispetto a valori slovacchia</t>
      </text>
    </comment>
    <comment ref="T14" authorId="2" shapeId="0" xr:uid="{C8C9977C-11B2-4228-A63F-2AAA99328ABC}">
      <text>
        <t>[Komentarz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Current trend market 5.4% in 10 years from 2023</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Foro Izabella Noémi</author>
    <author>Izabella Noémi Foro</author>
    <author>Izabella Foro</author>
  </authors>
  <commentList>
    <comment ref="C8" authorId="0" shapeId="0" xr:uid="{BC9A7960-DCE0-442D-A6A2-73FA51D07422}">
      <text>
        <r>
          <rPr>
            <b/>
            <sz val="9"/>
            <color indexed="81"/>
            <rFont val="Segoe UI"/>
            <family val="2"/>
          </rPr>
          <t>PP8:</t>
        </r>
        <r>
          <rPr>
            <sz val="9"/>
            <color indexed="81"/>
            <rFont val="Segoe UI"/>
            <family val="2"/>
          </rPr>
          <t xml:space="preserve">
According to </t>
        </r>
        <r>
          <rPr>
            <i/>
            <sz val="9"/>
            <color indexed="81"/>
            <rFont val="Segoe UI"/>
            <family val="2"/>
          </rPr>
          <t>Association of Styrian Pumpkin Seed Oil g.g.A (ASPSO)</t>
        </r>
        <r>
          <rPr>
            <sz val="9"/>
            <color indexed="81"/>
            <rFont val="Segoe UI"/>
            <family val="2"/>
          </rPr>
          <t xml:space="preserve">, there are ca. 70 oil mills, but not all of them are members of the </t>
        </r>
        <r>
          <rPr>
            <i/>
            <sz val="9"/>
            <color indexed="81"/>
            <rFont val="Segoe UI"/>
            <family val="2"/>
          </rPr>
          <t>ASPSO</t>
        </r>
        <r>
          <rPr>
            <sz val="9"/>
            <color indexed="81"/>
            <rFont val="Segoe UI"/>
            <family val="2"/>
          </rPr>
          <t xml:space="preserve"> =&gt; their size and production capacities cannot be estimated.</t>
        </r>
      </text>
    </comment>
    <comment ref="D8" authorId="0" shapeId="0" xr:uid="{AFCE8AFC-1347-4887-87C6-EBADE8699BF1}">
      <text>
        <r>
          <rPr>
            <b/>
            <sz val="9"/>
            <color indexed="81"/>
            <rFont val="Segoe UI"/>
            <family val="2"/>
          </rPr>
          <t>PP8:</t>
        </r>
        <r>
          <rPr>
            <sz val="9"/>
            <color indexed="81"/>
            <rFont val="Segoe UI"/>
            <family val="2"/>
          </rPr>
          <t xml:space="preserve">
only in Styria</t>
        </r>
      </text>
    </comment>
    <comment ref="N8" authorId="1" shapeId="0" xr:uid="{F247615D-314A-40A6-AF27-C871EFA287EE}">
      <text>
        <r>
          <rPr>
            <b/>
            <sz val="9"/>
            <color indexed="81"/>
            <rFont val="Segoe UI"/>
            <charset val="1"/>
          </rPr>
          <t xml:space="preserve">PP8:
</t>
        </r>
        <r>
          <rPr>
            <sz val="9"/>
            <color indexed="81"/>
            <rFont val="Segoe UI"/>
            <family val="2"/>
          </rPr>
          <t>in the region investigated, at least 14 use the new value chain in whole or in part</t>
        </r>
      </text>
    </comment>
    <comment ref="S8" authorId="2" shapeId="0" xr:uid="{DF936D3E-7D54-4787-9CBB-8DD2782E051B}">
      <text>
        <r>
          <rPr>
            <b/>
            <sz val="9"/>
            <color indexed="81"/>
            <rFont val="Segoe UI"/>
            <charset val="1"/>
          </rPr>
          <t>Izabella Foro:</t>
        </r>
        <r>
          <rPr>
            <sz val="9"/>
            <color indexed="81"/>
            <rFont val="Segoe UI"/>
            <charset val="1"/>
          </rPr>
          <t xml:space="preserve">
Estimation based on the quantity and trend of the by-product/waste (PSK)</t>
        </r>
      </text>
    </comment>
    <comment ref="T8" authorId="2" shapeId="0" xr:uid="{1069BE59-FE6F-42C2-B850-F631F91FE60C}">
      <text>
        <r>
          <rPr>
            <b/>
            <sz val="9"/>
            <color indexed="81"/>
            <rFont val="Segoe UI"/>
            <charset val="1"/>
          </rPr>
          <t>Izabella Foro:</t>
        </r>
        <r>
          <rPr>
            <sz val="9"/>
            <color indexed="81"/>
            <rFont val="Segoe UI"/>
            <charset val="1"/>
          </rPr>
          <t xml:space="preserve">
Estimation based on the quantity and trend of the by-product/waste (PSK)</t>
        </r>
      </text>
    </comment>
  </commentList>
</comments>
</file>

<file path=xl/sharedStrings.xml><?xml version="1.0" encoding="utf-8"?>
<sst xmlns="http://schemas.openxmlformats.org/spreadsheetml/2006/main" count="834" uniqueCount="318">
  <si>
    <t>Number</t>
  </si>
  <si>
    <t>Source and name</t>
  </si>
  <si>
    <t xml:space="preserve"> Main directions and trends in use of B+W (describe)</t>
  </si>
  <si>
    <t>Main bariers/restrictions in B+W supply for new business and use (describe)</t>
  </si>
  <si>
    <t>PESTEL analysis (PEcSTEnL) Political,
Economic,
Social
Technological,
Enviromental,
Legal (drop-down list)</t>
  </si>
  <si>
    <t>Range of the influence 
(drop-down list)</t>
  </si>
  <si>
    <t>Main stimulating factors in B+W supply for new business and use (describe)</t>
  </si>
  <si>
    <t>Grain and milling industry</t>
  </si>
  <si>
    <t>2nd grade seeds from seed cleaning</t>
  </si>
  <si>
    <t>Oil industry</t>
  </si>
  <si>
    <t>cakes and meals from oil extraction</t>
  </si>
  <si>
    <t>Fruit industry</t>
  </si>
  <si>
    <t>Vegetable industry</t>
  </si>
  <si>
    <t>Confectionery industry</t>
  </si>
  <si>
    <t>Dairy industry</t>
  </si>
  <si>
    <t>Residues from animal production</t>
  </si>
  <si>
    <t xml:space="preserve">competition from feed market </t>
  </si>
  <si>
    <t>national/ transnational</t>
  </si>
  <si>
    <t>Economic</t>
  </si>
  <si>
    <t>Number of companies in the region workong in new value chain</t>
  </si>
  <si>
    <t>Rye bran</t>
  </si>
  <si>
    <t>Wheat bran</t>
  </si>
  <si>
    <t>food market (high quality bran)</t>
  </si>
  <si>
    <t>feed market (lower quality bram with inpurities)</t>
  </si>
  <si>
    <t>feed market (used as feed material for protein feeds)</t>
  </si>
  <si>
    <t>yellow mealworm oil</t>
  </si>
  <si>
    <t>fertiliser</t>
  </si>
  <si>
    <t>Current market price of the new productu (Euro/Mg)</t>
  </si>
  <si>
    <t xml:space="preserve">Type/ name of product obtained from new B+W utilisation </t>
  </si>
  <si>
    <t>for all B&amp;W</t>
  </si>
  <si>
    <t>Actual Amount of the new product (Mg/year)</t>
  </si>
  <si>
    <t>Predicted amount of the new product (Mg/year) according to the trends in next 5 years</t>
  </si>
  <si>
    <t>Predicted amount of the new product (Mg/year) according to the trends in next 20 years</t>
  </si>
  <si>
    <t>medium</t>
  </si>
  <si>
    <t>unstable price of wheat bran</t>
  </si>
  <si>
    <t xml:space="preserve">Value chain name: Utilisation of vegetal residues from agriculture and food industry for insects rearing </t>
  </si>
  <si>
    <t>Number of companies in the region workong in new value chain in next 20 years</t>
  </si>
  <si>
    <t>Amount of  generated B+W the same as in  Act. 1.2 (Mg/year)</t>
  </si>
  <si>
    <t>Current market price B+W the same as in Act. 1.2 and 1.3 (Euro/Mg)</t>
  </si>
  <si>
    <t xml:space="preserve">Value chain name: </t>
  </si>
  <si>
    <r>
      <t>Number by-product and waste (B+W) production sites/</t>
    </r>
    <r>
      <rPr>
        <b/>
        <sz val="11"/>
        <color theme="1"/>
        <rFont val="Calibri"/>
        <family val="2"/>
        <charset val="238"/>
        <scheme val="minor"/>
      </rPr>
      <t>companies</t>
    </r>
    <r>
      <rPr>
        <b/>
        <sz val="11"/>
        <color rgb="FFFF0000"/>
        <rFont val="Calibri"/>
        <family val="2"/>
        <scheme val="minor"/>
      </rPr>
      <t xml:space="preserve"> the same as in Act. 1.2</t>
    </r>
  </si>
  <si>
    <r>
      <t xml:space="preserve">Avaibility of B+W for new business in the region (low/medium/high): 
</t>
    </r>
    <r>
      <rPr>
        <b/>
        <sz val="11"/>
        <color theme="1"/>
        <rFont val="Calibri"/>
        <family val="2"/>
        <charset val="238"/>
        <scheme val="minor"/>
      </rPr>
      <t>low = up to 20%; medium = 20-50%; high = above 50% of amount of generated B+W from column D</t>
    </r>
  </si>
  <si>
    <t>unstable price and amount of rye bran</t>
  </si>
  <si>
    <t>national</t>
  </si>
  <si>
    <t>demand for animal protein</t>
  </si>
  <si>
    <t>legal demands for environmental friendly products</t>
  </si>
  <si>
    <t>Legal</t>
  </si>
  <si>
    <t>Enviromental</t>
  </si>
  <si>
    <t xml:space="preserve">yellow mealworm defatted (insect) meal </t>
  </si>
  <si>
    <t>insect pate</t>
  </si>
  <si>
    <t>feed market (lower quality bran with inpurities)</t>
  </si>
  <si>
    <t>feed market, lower quality with inpurities</t>
  </si>
  <si>
    <t>dried insect (larve)</t>
  </si>
  <si>
    <t xml:space="preserve">Number of by-product and waste (B+W) production sites the same as in Act. 1.2 </t>
  </si>
  <si>
    <t>Avaibility of B+W for new business in the region (low/medium/high)</t>
  </si>
  <si>
    <t>whey-&gt;proteins</t>
  </si>
  <si>
    <t>high</t>
  </si>
  <si>
    <t>nutraceuticals</t>
  </si>
  <si>
    <t>nothing in particular, development of dedicated consortium and plants</t>
  </si>
  <si>
    <t>dissemination</t>
  </si>
  <si>
    <t>Social</t>
  </si>
  <si>
    <t>6-7</t>
  </si>
  <si>
    <t>energy tablets, food supplements</t>
  </si>
  <si>
    <t>whey-&gt;osmotised water</t>
  </si>
  <si>
    <t>recycle</t>
  </si>
  <si>
    <t>recycled water</t>
  </si>
  <si>
    <t>whey-&gt;sugars</t>
  </si>
  <si>
    <t>food market/ nutraceuticals</t>
  </si>
  <si>
    <t>sugars for food market and nutraceuticals</t>
  </si>
  <si>
    <t>Wine Industry</t>
  </si>
  <si>
    <t>8.1</t>
  </si>
  <si>
    <t>Lees</t>
  </si>
  <si>
    <t>ethanol, biogas, feed</t>
  </si>
  <si>
    <t>technological implementation/ knowledge/ capital cost</t>
  </si>
  <si>
    <t>Technological</t>
  </si>
  <si>
    <t>High value market (nutraceutial, cosmetic, pharma)</t>
  </si>
  <si>
    <t xml:space="preserve">Polyphenols, pigments (anthocyanin), tartaric acid </t>
  </si>
  <si>
    <t xml:space="preserve">tartaric acid </t>
  </si>
  <si>
    <t>8.2</t>
  </si>
  <si>
    <t>Vinasses</t>
  </si>
  <si>
    <t>spirits, ethanol, biogas, feed</t>
  </si>
  <si>
    <t>technological implementation/ knowledge/capital cost</t>
  </si>
  <si>
    <t>Value chain name: High added value molecules from wine and fruit processing residues</t>
  </si>
  <si>
    <t>(prediction)</t>
  </si>
  <si>
    <t>Wine industry</t>
  </si>
  <si>
    <t>grape pomace</t>
  </si>
  <si>
    <t>200 €/t</t>
  </si>
  <si>
    <t>Food market (pectin, polyphenols extracts), Feed market (animal feed), Agriculture (natural fertiliser), Renewable Energy production (biochar) , Production of biopolymers and polyphenols</t>
  </si>
  <si>
    <t>competition from feed market,seasonal production, instabitity of procesed by-product , storage, transportation</t>
  </si>
  <si>
    <t>Use of renewable resources for the production of natural food additives (pectin, polyphenols, antioxidants) and biopolymers; Reduction of agri/food residue</t>
  </si>
  <si>
    <t>no available information</t>
  </si>
  <si>
    <t>grape pectin</t>
  </si>
  <si>
    <r>
      <t xml:space="preserve">50 - 70 </t>
    </r>
    <r>
      <rPr>
        <b/>
        <sz val="11"/>
        <rFont val="Calibri"/>
        <family val="2"/>
      </rPr>
      <t>€ / 1kg</t>
    </r>
    <r>
      <rPr>
        <b/>
        <sz val="11"/>
        <rFont val="Calibri"/>
        <family val="2"/>
        <scheme val="minor"/>
      </rPr>
      <t xml:space="preserve"> (for food application)</t>
    </r>
  </si>
  <si>
    <t>red grape pomace</t>
  </si>
  <si>
    <t>300 €/t</t>
  </si>
  <si>
    <t>low</t>
  </si>
  <si>
    <t>Food market (natural colours, polyphenols extracts), Feed market (animal feed), Agriculture (natural fertiliser), Renewable Energy production (biochar), Production of biopolymers and polyphenols</t>
  </si>
  <si>
    <t>Use of renewable resources for the production of natural food additives (pectin, polyphenols, antioxidants, colours) and biopolymers;Reduction of agri/food residue</t>
  </si>
  <si>
    <t>natural colours</t>
  </si>
  <si>
    <r>
      <t xml:space="preserve">50 - 150 </t>
    </r>
    <r>
      <rPr>
        <b/>
        <sz val="11"/>
        <rFont val="Calibri"/>
        <family val="2"/>
      </rPr>
      <t>€ / 1kg</t>
    </r>
    <r>
      <rPr>
        <b/>
        <sz val="11"/>
        <rFont val="Calibri"/>
        <family val="2"/>
        <scheme val="minor"/>
      </rPr>
      <t xml:space="preserve"> (for food application)</t>
    </r>
  </si>
  <si>
    <t>Fruit industry - Apple</t>
  </si>
  <si>
    <t>appel pomace</t>
  </si>
  <si>
    <t>N/A</t>
  </si>
  <si>
    <t>Food market (vinegar production, apple flour), Feed market (animal feed), Agriculture (natural fertiliser)</t>
  </si>
  <si>
    <t>Use of renewable resources for the production of natural food additives (pectin, polyphenols, antioxidants, colours) and biopolymers;</t>
  </si>
  <si>
    <t xml:space="preserve">appel pectin </t>
  </si>
  <si>
    <r>
      <t xml:space="preserve">50 - 70 </t>
    </r>
    <r>
      <rPr>
        <sz val="11"/>
        <rFont val="Calibri"/>
        <family val="2"/>
      </rPr>
      <t>€ / 1kg</t>
    </r>
    <r>
      <rPr>
        <sz val="11"/>
        <rFont val="Calibri"/>
        <family val="2"/>
        <scheme val="minor"/>
      </rPr>
      <t xml:space="preserve"> (for food application)</t>
    </r>
  </si>
  <si>
    <t>Value chain name: High added value product from oil processing residues</t>
  </si>
  <si>
    <t>pumpkin seed cakes</t>
  </si>
  <si>
    <t>6 (9)</t>
  </si>
  <si>
    <t>870 €/t</t>
  </si>
  <si>
    <t xml:space="preserve">Food market (seed flour), Feed market (animal feed) </t>
  </si>
  <si>
    <t>competition from feed market, storage, transportation</t>
  </si>
  <si>
    <t>Production healthy product, Reduction of agri/food residue</t>
  </si>
  <si>
    <t>pumpkin protein flour</t>
  </si>
  <si>
    <r>
      <t xml:space="preserve">20 </t>
    </r>
    <r>
      <rPr>
        <sz val="11"/>
        <rFont val="Calibri"/>
        <family val="2"/>
      </rPr>
      <t>€ / 1kg</t>
    </r>
  </si>
  <si>
    <t>20 - 40</t>
  </si>
  <si>
    <t>oliv pomace</t>
  </si>
  <si>
    <t xml:space="preserve"> 3 (9)</t>
  </si>
  <si>
    <t>Feed market (animal feed), Agriculture (natural fertiliser, biochar), Renewable Energy production (biochar), Production of biopolymers and polyphenols</t>
  </si>
  <si>
    <t>competition from feed market,seasonal production, storage, transportation</t>
  </si>
  <si>
    <t>Use of renewable resources for the production of natural additives (pectin, polyphenols, antioxidants) and biopolymers;</t>
  </si>
  <si>
    <t>olive pectin</t>
  </si>
  <si>
    <t>Value chain name: High added value product from wood</t>
  </si>
  <si>
    <t>Timber industry</t>
  </si>
  <si>
    <t>bark</t>
  </si>
  <si>
    <t>63 (103)</t>
  </si>
  <si>
    <t>70 € / t</t>
  </si>
  <si>
    <t xml:space="preserve">Food market (beverage), Feed market (animal feed), Energy, Production (biopolymers) </t>
  </si>
  <si>
    <t>competition from Energy market, collecting,  transportation, storage</t>
  </si>
  <si>
    <t>Use of renewable resources for the production of natural additives (tannins polyphenols) and  components for production biopolymers</t>
  </si>
  <si>
    <t>tanins</t>
  </si>
  <si>
    <r>
      <t xml:space="preserve">65 </t>
    </r>
    <r>
      <rPr>
        <sz val="11"/>
        <rFont val="Calibri"/>
        <family val="2"/>
      </rPr>
      <t>€ / 1kg</t>
    </r>
    <r>
      <rPr>
        <sz val="11"/>
        <rFont val="Calibri"/>
        <family val="2"/>
        <scheme val="minor"/>
      </rPr>
      <t xml:space="preserve"> (for wine application)</t>
    </r>
  </si>
  <si>
    <r>
      <rPr>
        <b/>
        <sz val="11"/>
        <color rgb="FFFF0000"/>
        <rFont val="Calibri"/>
      </rPr>
      <t>Number by-product and waste (B+W) production sites/</t>
    </r>
    <r>
      <rPr>
        <b/>
        <sz val="11"/>
        <color theme="1"/>
        <rFont val="Calibri"/>
      </rPr>
      <t>companies</t>
    </r>
    <r>
      <rPr>
        <b/>
        <sz val="11"/>
        <color rgb="FFFF0000"/>
        <rFont val="Calibri"/>
      </rPr>
      <t xml:space="preserve"> the same as in Act. 1.2</t>
    </r>
  </si>
  <si>
    <r>
      <rPr>
        <b/>
        <sz val="11"/>
        <color rgb="FF0000FF"/>
        <rFont val="Calibri"/>
      </rPr>
      <t xml:space="preserve">Avaibility of B+W for new business in the region (low/medium/high): 
</t>
    </r>
    <r>
      <rPr>
        <b/>
        <sz val="11"/>
        <color theme="1"/>
        <rFont val="Calibri"/>
      </rPr>
      <t>low = up to 20%; medium = 20-50%; high = above 50% of amount of generated B+W from column D</t>
    </r>
  </si>
  <si>
    <t>Main barriers/restrictions in B+W supply for new business and use (describe)</t>
  </si>
  <si>
    <t>Number of companies in the region working in new value chain</t>
  </si>
  <si>
    <t>Number of companies in the region working in new value chain in next 20 years</t>
  </si>
  <si>
    <t>Current market price of the new product (Euro/Mg)</t>
  </si>
  <si>
    <t>Value chain name: High added value molecules from apple processing residues</t>
  </si>
  <si>
    <t>Apple Juice</t>
  </si>
  <si>
    <t>food market (beverage or food products)</t>
  </si>
  <si>
    <t>research costs, access to innovative technologies</t>
  </si>
  <si>
    <t>budget revenues</t>
  </si>
  <si>
    <t>not known</t>
  </si>
  <si>
    <t>Apple Puree</t>
  </si>
  <si>
    <t xml:space="preserve">baby food, food market </t>
  </si>
  <si>
    <t>Apple Cooked_IQF_Frozen</t>
  </si>
  <si>
    <t xml:space="preserve">food market  </t>
  </si>
  <si>
    <t>Fresh Cut</t>
  </si>
  <si>
    <t>food market</t>
  </si>
  <si>
    <t>Apple Seeds</t>
  </si>
  <si>
    <t>not applicable (only waste)</t>
  </si>
  <si>
    <t xml:space="preserve">food market, cosmetics </t>
  </si>
  <si>
    <t>2 (not AA)</t>
  </si>
  <si>
    <t>oil</t>
  </si>
  <si>
    <t>540  €/ton</t>
  </si>
  <si>
    <t>Apple Pomace</t>
  </si>
  <si>
    <t>food and beverage industry, agriculture and animal feed, energy and fuels, environmenta management, healthcare and pharmaceuticals, cosmetics, manifacturing</t>
  </si>
  <si>
    <t>pectin (alimentary)</t>
  </si>
  <si>
    <t>19000 €/ton</t>
  </si>
  <si>
    <t>Apple Skin</t>
  </si>
  <si>
    <t>mixed phenols for different applications</t>
  </si>
  <si>
    <t>consumer expectations of sustainable products</t>
  </si>
  <si>
    <t>phenols</t>
  </si>
  <si>
    <t>Grape Pomace</t>
  </si>
  <si>
    <t>bio-energy, animal feedstock, cosmetics, water treatment, food market, agricultural use,  waste reduction</t>
  </si>
  <si>
    <t>economic viability, changes in GDP</t>
  </si>
  <si>
    <t>waste reduction, sustainability, valuable compounds re-use, cost-effective raw material, market differentiation, alignment with consumer trends, support local economies</t>
  </si>
  <si>
    <t>pythochemical related to antioxidant, anti-inflammatory, antimicrobial, anticancer and antimicrobial, anticancer, antithrombotic effects, antidepressant activity, grape extract</t>
  </si>
  <si>
    <t>Polyphenols 20 000 €/ton [1]</t>
  </si>
  <si>
    <t>100 *</t>
  </si>
  <si>
    <t>200*</t>
  </si>
  <si>
    <t>Wine Lees</t>
  </si>
  <si>
    <t>pharmaceutical use, bio-energy, food market, animal feedstock, cosmetics</t>
  </si>
  <si>
    <t>market demand, consumer perception quality consistency, logicstics, changes in GDP</t>
  </si>
  <si>
    <t>waste valorization and environmental sustainability, re-use of valuable compounds, cost savings, health and nutritional benefits</t>
  </si>
  <si>
    <t>tartaric acids, yeast, phenolic compounds</t>
  </si>
  <si>
    <t>Tartaric acid 2 000 €/ton [2]</t>
  </si>
  <si>
    <t>not know in the area</t>
  </si>
  <si>
    <t>Seeds</t>
  </si>
  <si>
    <t>food market (supplements/integrators)</t>
  </si>
  <si>
    <t>collection, processing, changes in GDP</t>
  </si>
  <si>
    <t>value addition to by-products, health and nutritional benefits, trends towards organic products, consumer awareness and demand, global health trends, potential for premium pricing, environmental sustainability</t>
  </si>
  <si>
    <t>oils, tannins, extract</t>
  </si>
  <si>
    <t>seed oil 4 000 €/ton [1]</t>
  </si>
  <si>
    <t>Stems</t>
  </si>
  <si>
    <t>agriculture and horticulture, renewable energy and biofuels, manifacturing, chemical industry</t>
  </si>
  <si>
    <t>collection, storage, regulatory and changes in GDP</t>
  </si>
  <si>
    <t>value addition to by-products, market demand, regulatory frameworks and incentives, environmental concerns, innovation, resource avaiability</t>
  </si>
  <si>
    <t>tannins</t>
  </si>
  <si>
    <t>tannins for wine 70000 €/ton</t>
  </si>
  <si>
    <t>[1] Qing Jina, Sean F. O’Keefea, Amanda C. Stewarta, Andrew P. Neilsonb,Young-Teck Kimc, Haibo Huanga,∗ Techno-economic analysis of a grape pomacebiorefinery: Production of seed oil, polyphenols,and biochar Food and Bioproducts Processing 2021</t>
  </si>
  <si>
    <t>* biorefinery processed 10 000 ton/year of grape pomace with 1% of polyphenols based on [1]</t>
  </si>
  <si>
    <t>* biorefinery processed 10 000 ton/year of grape pomace with 2% of polyphenols based on [1]</t>
  </si>
  <si>
    <t>[2] Tartaric Acid Prices, News, Monitor, Analysis &amp; Demand (chemanalyst.com)</t>
  </si>
  <si>
    <t xml:space="preserve">  </t>
  </si>
  <si>
    <t>[3] file:///C:/Users/snotarfrancesco/Downloads/preprints202102.0266.v1.pdf</t>
  </si>
  <si>
    <r>
      <rPr>
        <b/>
        <sz val="11"/>
        <color rgb="FF0000FF"/>
        <rFont val="Calibri"/>
        <scheme val="minor"/>
      </rPr>
      <t xml:space="preserve">Avaibility of B+W for new business in the region (low/medium/high): 
</t>
    </r>
    <r>
      <rPr>
        <b/>
        <sz val="11"/>
        <color rgb="FF000000"/>
        <rFont val="Calibri"/>
        <scheme val="minor"/>
      </rPr>
      <t>low = up to 20%; medium = 20-50%; high = above 50% of amount of generated B+W from column D</t>
    </r>
  </si>
  <si>
    <t>National VCs</t>
  </si>
  <si>
    <t>Fibrous Material</t>
  </si>
  <si>
    <t>hemp shives</t>
  </si>
  <si>
    <t xml:space="preserve">200-450 </t>
  </si>
  <si>
    <t>construction, energy production</t>
  </si>
  <si>
    <t>transport, new machinery, unclear longterm legal restrictions, regulation</t>
  </si>
  <si>
    <t>transnational</t>
  </si>
  <si>
    <t>public funding, clear legal framework, technology developmemt, market pull for sustainability, EU-legislation on green transition</t>
  </si>
  <si>
    <t>Political</t>
  </si>
  <si>
    <t>0 (1 in Germany, usage as surcharge)</t>
  </si>
  <si>
    <t>hemp-bioocomposites</t>
  </si>
  <si>
    <t>32 €/qm</t>
  </si>
  <si>
    <t>2500 qm</t>
  </si>
  <si>
    <t>210 x 10 ^3 qm</t>
  </si>
  <si>
    <t>835 x 10 ^3</t>
  </si>
  <si>
    <t>0.5% of buildings with new biocomposite in 5 years, 2 % in 20 years</t>
  </si>
  <si>
    <t>hemp fibres</t>
  </si>
  <si>
    <t>textiles, construction, isolation, paper</t>
  </si>
  <si>
    <t>1 (3 in Germany)</t>
  </si>
  <si>
    <t>hemp-textiles</t>
  </si>
  <si>
    <t>30 €/running metre</t>
  </si>
  <si>
    <t>based on 83000 t textiles being produced in Germany</t>
  </si>
  <si>
    <t>Forestry</t>
  </si>
  <si>
    <t>wood waste</t>
  </si>
  <si>
    <t xml:space="preserve">5 000 000 </t>
  </si>
  <si>
    <t>energtic use, pellets, stable bedding, lignin extraction for base chemicals, wood materials, fertilizer, insulation material</t>
  </si>
  <si>
    <t>economic feasability and technologic development</t>
  </si>
  <si>
    <t>need for biogas as an alternative to fossil energy, regional supply chains for energy</t>
  </si>
  <si>
    <t>Biogas</t>
  </si>
  <si>
    <t>R-T: no data available, increase of up to 150 % Biogas production possible due to treatment of wood residues, which leads to availability for fermentation</t>
  </si>
  <si>
    <t>entspricht der Leistung von 2 Biogasanlagen in 5 Jahren und 50 Biogasanalagen in 20 Jahren.</t>
  </si>
  <si>
    <t xml:space="preserve">beer draff </t>
  </si>
  <si>
    <t>600 000</t>
  </si>
  <si>
    <t>animal feed, energy production, food</t>
  </si>
  <si>
    <t>lack of alternative use cases and valorization, hygenic concerns, conservation/storage, broad distribution, variable quality and propertie</t>
  </si>
  <si>
    <t>facilitation of sustainable alternives to fossil-based materials (legal/administrative), business support tools (networks, clusters, incubators), trends for new foods</t>
  </si>
  <si>
    <t>biobased packaging</t>
  </si>
  <si>
    <t>D: wet mass content, Q: Price per sqare meter</t>
  </si>
  <si>
    <t>biochar</t>
  </si>
  <si>
    <t>200-3000</t>
  </si>
  <si>
    <t>D: wet mass content</t>
  </si>
  <si>
    <t>Value chain name: Agri-food waste bioconversion into animal feed, fuel or other products</t>
  </si>
  <si>
    <t>corn and wheat straws</t>
  </si>
  <si>
    <t>agricultural (feed, mulch, leaving the field to be plowed) or commerce</t>
  </si>
  <si>
    <t xml:space="preserve">Regulatory and legal issues: difficulties in obtaining permits to connect biogas instalation to network </t>
  </si>
  <si>
    <t>cheap energy and biofertilizer production</t>
  </si>
  <si>
    <t xml:space="preserve">biogas </t>
  </si>
  <si>
    <t>0,61 euro/m3</t>
  </si>
  <si>
    <t>32 546 090 m3 biogas /year</t>
  </si>
  <si>
    <t>65092180 m3/year</t>
  </si>
  <si>
    <t>162730450 m3/year</t>
  </si>
  <si>
    <t>Economic issues: availablility of cheap substates</t>
  </si>
  <si>
    <t>Obtaining grants from EU and regional funds</t>
  </si>
  <si>
    <t>organic fertilizer</t>
  </si>
  <si>
    <t>22,94 euro/m3</t>
  </si>
  <si>
    <t>180 000 m3 of digestate</t>
  </si>
  <si>
    <t>360000 m3/year</t>
  </si>
  <si>
    <t>900000 m3/year</t>
  </si>
  <si>
    <t>Economic issues: unstable price</t>
  </si>
  <si>
    <t>new and more favorable legal regulations</t>
  </si>
  <si>
    <t>animal feed</t>
  </si>
  <si>
    <t>642 euto/t</t>
  </si>
  <si>
    <t>23907,9 Mg/year</t>
  </si>
  <si>
    <t>25000 Mg/year</t>
  </si>
  <si>
    <t>28000 Mg/year</t>
  </si>
  <si>
    <t>corn rachis</t>
  </si>
  <si>
    <t>9,000-12,0000</t>
  </si>
  <si>
    <t>agricultural (silage, feeding - CCM (corn cob mix)) or biogas</t>
  </si>
  <si>
    <t>whole parts of wasted food (plants such as carrots, onion, pea etc.)</t>
  </si>
  <si>
    <t>Disposal (they are treated as waste, not managed)</t>
  </si>
  <si>
    <t xml:space="preserve">Regulatory and legal issues: Many countries have strict regulations on food waste management, which can make it difficult for new companies to source raw materials from waste  </t>
  </si>
  <si>
    <t>Economic profits: Tax breaks, subsidies or other financial benefits for companies that use food waste</t>
  </si>
  <si>
    <t>biogas</t>
  </si>
  <si>
    <t>32546090 m3/year</t>
  </si>
  <si>
    <t>Food safety issues: There are safety and hygiene concerns about the reuse of food waste, which may affect its use in the production of new products</t>
  </si>
  <si>
    <t>Technological advances: Improvements in technology can make it easier and more cost-effective to process and use food waste.</t>
  </si>
  <si>
    <t>180000 m3/year</t>
  </si>
  <si>
    <t>Consumer acceptance issues: Consumers' perceptions about products derived from food waste may limit their acceptance and demand</t>
  </si>
  <si>
    <t>Corporate social responsibility: Growing consumer awareness and demand for sustainable practices may encourage companies to find innovative uses for food waste.</t>
  </si>
  <si>
    <t>Supply chain challenges: Integration and coordination in the supply chain can be difficult to achieve, especially when processing waste from different sources</t>
  </si>
  <si>
    <t>Collaborations and partnerships: Collaborations between food producers, waste processors and users can facilitate the efficient collection and use of food waste.</t>
  </si>
  <si>
    <t>Economic issues: Start-up costs for food waste processing can be high, which is a barrier to new businesses</t>
  </si>
  <si>
    <t>Financial constraints: Lack of adequate financial models and support for innovative food waste projects can hinder their implementation</t>
  </si>
  <si>
    <t>Amount of  generated B+W the same as in  Act. 1.2 (mt/year)</t>
  </si>
  <si>
    <t>Current market price B+W the same as in Act. 1.2 and 1.3 (Euro/mt)</t>
  </si>
  <si>
    <t>Current market price of the new product (Euro/mt)</t>
  </si>
  <si>
    <t>Actual Amount of the new product (mt/year)</t>
  </si>
  <si>
    <r>
      <t>Predicted amount of the new product (mt/year) according to the trends in next</t>
    </r>
    <r>
      <rPr>
        <b/>
        <sz val="11"/>
        <color rgb="FFFF0000"/>
        <rFont val="Calibri"/>
        <family val="2"/>
        <scheme val="minor"/>
      </rPr>
      <t xml:space="preserve"> </t>
    </r>
    <r>
      <rPr>
        <b/>
        <sz val="12"/>
        <color rgb="FFFF0000"/>
        <rFont val="Calibri"/>
        <family val="2"/>
        <scheme val="minor"/>
      </rPr>
      <t>5</t>
    </r>
    <r>
      <rPr>
        <b/>
        <sz val="11"/>
        <color rgb="FFFF0000"/>
        <rFont val="Calibri"/>
        <family val="2"/>
        <scheme val="minor"/>
      </rPr>
      <t xml:space="preserve"> </t>
    </r>
    <r>
      <rPr>
        <b/>
        <sz val="11"/>
        <color rgb="FF0000FF"/>
        <rFont val="Calibri"/>
        <family val="2"/>
        <scheme val="minor"/>
      </rPr>
      <t>years</t>
    </r>
  </si>
  <si>
    <r>
      <t xml:space="preserve">Predicted amount of the new product (mt/year) according to the trends in next </t>
    </r>
    <r>
      <rPr>
        <b/>
        <sz val="12"/>
        <color rgb="FFFF0000"/>
        <rFont val="Calibri"/>
        <family val="2"/>
        <scheme val="minor"/>
      </rPr>
      <t>20</t>
    </r>
    <r>
      <rPr>
        <b/>
        <sz val="11"/>
        <color rgb="FF0000FF"/>
        <rFont val="Calibri"/>
        <family val="2"/>
        <scheme val="minor"/>
      </rPr>
      <t xml:space="preserve"> years</t>
    </r>
  </si>
  <si>
    <t>pumpkin seed cake</t>
  </si>
  <si>
    <t>- food market/industry (as gluten-free flour alternative, as protein and fibre booster, for its functional properties, in plant-based products)
- nutraceutical and dietary supplement industry (as source of nutrients, for specific health benefits)
- animal feed industry (as protein source, for its health-promoting properties, as alternative to soy flour)
- cosmetics and personal care industry (for its exfoliating properties, as source of antioxidants)</t>
  </si>
  <si>
    <t>1) high initial investment (purchase of machinery and vehicles is relatively expensive)
2) competition (the market for (organic) pumpkin seed products is relatively competitive)
3) marketing and sales (building a new successful brand and developing markets is time-consuming and expensive)
4) limited research and development (insufficient research and development efforts to optimize production processes)
5) weather dependency/climate change (pumpkin harvest is highly dependent on weather conditions)
6) susceptibility of the crop
7) specific requirements (cultivation and oil production requires specific knowledge and experience)
8) permits and licenses (required for the production and sale of pumpkin seed oil)
9) seasonal avaiability, storage</t>
  </si>
  <si>
    <t>1) economic
2) economic
3) economic
4) technological
5) environmental
6) environmental
7) technological
8) legal
9) environmental</t>
  </si>
  <si>
    <t>1) growing demand (increased health awareness, rising popularity of plant-based diets, gluten-free trend)
2) unique product characteristics (distinctive flavour and texture,  versatility, local and regional appeal)
3) emerging market trends (focus on sustainability, e-commerce and online marketplaces, direct marketing and subscription services, growing trend towards consuming organic products)
4) potential for innovation (new flavour combinations, product diversification, focus on premiumization)</t>
  </si>
  <si>
    <t>1) social
2) social
3) economic
4) technological</t>
  </si>
  <si>
    <t xml:space="preserve">-pumpkin seed meal/flour
-pesto
-pumpkin seed salt
-noodles 
-breadcrumbs
-etc.
</t>
  </si>
  <si>
    <t>ca. 13000</t>
  </si>
  <si>
    <t>ca. 3000</t>
  </si>
  <si>
    <t>ca. 3700</t>
  </si>
  <si>
    <t>ca. 4300</t>
  </si>
  <si>
    <t>Actual Amount of the new product Mg/year)</t>
  </si>
  <si>
    <t>Value chain name: High added value products from hemp processing</t>
  </si>
  <si>
    <t>Hemp industry</t>
  </si>
  <si>
    <t>shives</t>
  </si>
  <si>
    <t>building, furniture, design, biocomposites</t>
  </si>
  <si>
    <t>competition from conventional materials, seasonal production, storage, transportation</t>
  </si>
  <si>
    <t>biocircularity, waste reduction, sustainability, valuable re-use, cost-effective raw material, market differentiation, support local economies,  health benefits</t>
  </si>
  <si>
    <t>inovative art of furniture and design panels</t>
  </si>
  <si>
    <t>fibre</t>
  </si>
  <si>
    <t>special paper, biocomposites for shaping, lamination and panels</t>
  </si>
  <si>
    <t>competition from conventional materials, seasonal production, storage</t>
  </si>
  <si>
    <t>new art of biocomposites and special paper</t>
  </si>
  <si>
    <t>micro-parts S&amp;F</t>
  </si>
  <si>
    <t>biocomposites for 3D-printing</t>
  </si>
  <si>
    <t>competition from plastic materials, seasonal production, dev.technolies</t>
  </si>
  <si>
    <t>new type of filaments for 3D-printing</t>
  </si>
  <si>
    <t>Value chain name: High addeded value distilled Wine drink (snaps)</t>
  </si>
  <si>
    <t>Beverage industry</t>
  </si>
  <si>
    <t>Value chain name:  High added value molecules from dairy and wine by-products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</si>
</sst>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_z_ł_-;\-* #,##0.00\ _z_ł_-;_-* &quot;-&quot;??\ _z_ł_-;_-@_-"/>
    <numFmt numFmtId="165" formatCode="_-* #,##0_-;\-* #,##0_-;_-* &quot;-&quot;??_-;_-@_-"/>
  </numFmts>
  <fonts count="30"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sz val="11"/>
      <color rgb="FF0000FF"/>
      <name val="Calibri"/>
      <family val="2"/>
      <scheme val="minor"/>
    </font>
    <font>
      <b/>
      <sz val="11"/>
      <color rgb="FF0000FF"/>
      <name val="Calibri"/>
      <family val="2"/>
      <charset val="238"/>
      <scheme val="minor"/>
    </font>
    <font>
      <b/>
      <sz val="11"/>
      <color rgb="FFFF0000"/>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9.9"/>
      <name val="Calibri"/>
      <family val="2"/>
      <scheme val="minor"/>
    </font>
    <font>
      <b/>
      <sz val="11"/>
      <name val="Calibri"/>
      <family val="2"/>
      <scheme val="minor"/>
    </font>
    <font>
      <b/>
      <sz val="11"/>
      <name val="Calibri"/>
      <family val="2"/>
    </font>
    <font>
      <sz val="11"/>
      <name val="Calibri"/>
      <family val="2"/>
      <charset val="238"/>
      <scheme val="minor"/>
    </font>
    <font>
      <sz val="11"/>
      <name val="Calibri"/>
      <family val="2"/>
    </font>
    <font>
      <b/>
      <sz val="11"/>
      <color rgb="FF0000FF"/>
      <name val="Calibri"/>
    </font>
    <font>
      <b/>
      <sz val="11"/>
      <color rgb="FFFF0000"/>
      <name val="Calibri"/>
    </font>
    <font>
      <b/>
      <sz val="11"/>
      <color theme="1"/>
      <name val="Calibri"/>
    </font>
    <font>
      <sz val="11"/>
      <name val="Calibri"/>
    </font>
    <font>
      <sz val="11"/>
      <color theme="1"/>
      <name val="Calibri"/>
    </font>
    <font>
      <sz val="11"/>
      <color theme="1"/>
      <name val="Calibri"/>
      <family val="2"/>
    </font>
    <font>
      <sz val="11"/>
      <color theme="1"/>
      <name val="Calibri"/>
      <scheme val="minor"/>
    </font>
    <font>
      <b/>
      <sz val="11"/>
      <color rgb="FF0000FF"/>
      <name val="Calibri"/>
      <scheme val="minor"/>
    </font>
    <font>
      <b/>
      <sz val="11"/>
      <color rgb="FF000000"/>
      <name val="Calibri"/>
      <scheme val="minor"/>
    </font>
    <font>
      <b/>
      <sz val="12"/>
      <color rgb="FFFF0000"/>
      <name val="Calibri"/>
      <family val="2"/>
      <scheme val="minor"/>
    </font>
    <font>
      <b/>
      <sz val="9"/>
      <color indexed="81"/>
      <name val="Segoe UI"/>
      <family val="2"/>
    </font>
    <font>
      <sz val="9"/>
      <color indexed="81"/>
      <name val="Segoe UI"/>
      <family val="2"/>
    </font>
    <font>
      <i/>
      <sz val="9"/>
      <color indexed="81"/>
      <name val="Segoe UI"/>
      <family val="2"/>
    </font>
    <font>
      <b/>
      <sz val="9"/>
      <color indexed="81"/>
      <name val="Segoe UI"/>
      <charset val="1"/>
    </font>
    <font>
      <sz val="9"/>
      <color indexed="81"/>
      <name val="Segoe UI"/>
      <charset val="1"/>
    </font>
  </fonts>
  <fills count="10">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rgb="FFFFC000"/>
        <bgColor indexed="64"/>
      </patternFill>
    </fill>
    <fill>
      <patternFill patternType="solid">
        <fgColor rgb="FFD8D8D8"/>
        <bgColor rgb="FFD8D8D8"/>
      </patternFill>
    </fill>
    <fill>
      <patternFill patternType="solid">
        <fgColor rgb="FF92D050"/>
        <bgColor rgb="FF92D050"/>
      </patternFill>
    </fill>
    <fill>
      <patternFill patternType="solid">
        <fgColor rgb="FFFFFF00"/>
        <bgColor rgb="FFFFFF00"/>
      </patternFill>
    </fill>
    <fill>
      <patternFill patternType="solid">
        <fgColor theme="7"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43" fontId="7" fillId="0" borderId="0" applyFont="0" applyFill="0" applyBorder="0" applyAlignment="0" applyProtection="0"/>
  </cellStyleXfs>
  <cellXfs count="177">
    <xf numFmtId="0" fontId="0" fillId="0" borderId="0" xfId="0"/>
    <xf numFmtId="0" fontId="3" fillId="0" borderId="1" xfId="0" applyFont="1" applyBorder="1"/>
    <xf numFmtId="0" fontId="0" fillId="0" borderId="1" xfId="0" applyBorder="1"/>
    <xf numFmtId="0" fontId="0" fillId="0" borderId="1" xfId="0" applyBorder="1" applyAlignment="1">
      <alignment horizontal="left"/>
    </xf>
    <xf numFmtId="0" fontId="4" fillId="3" borderId="1" xfId="0" applyFont="1" applyFill="1" applyBorder="1" applyAlignment="1">
      <alignment horizontal="left" vertical="center"/>
    </xf>
    <xf numFmtId="0" fontId="4" fillId="3" borderId="1" xfId="0" applyFont="1" applyFill="1" applyBorder="1" applyAlignment="1">
      <alignment horizontal="left" vertical="center" wrapText="1"/>
    </xf>
    <xf numFmtId="0" fontId="5" fillId="3" borderId="1" xfId="0" applyFont="1" applyFill="1" applyBorder="1" applyAlignment="1">
      <alignment horizontal="left" vertical="center" wrapText="1"/>
    </xf>
    <xf numFmtId="0" fontId="3" fillId="2" borderId="1" xfId="0" applyFont="1" applyFill="1" applyBorder="1" applyAlignment="1">
      <alignment horizontal="left"/>
    </xf>
    <xf numFmtId="0" fontId="3" fillId="2" borderId="1" xfId="0" applyFont="1" applyFill="1" applyBorder="1"/>
    <xf numFmtId="0" fontId="0" fillId="2" borderId="1" xfId="0" applyFill="1" applyBorder="1" applyAlignment="1">
      <alignment horizontal="left"/>
    </xf>
    <xf numFmtId="0" fontId="6"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0" fillId="0" borderId="1" xfId="0" applyBorder="1" applyAlignment="1">
      <alignment wrapText="1"/>
    </xf>
    <xf numFmtId="0" fontId="0" fillId="0" borderId="1" xfId="0" applyBorder="1" applyAlignment="1">
      <alignment horizontal="center"/>
    </xf>
    <xf numFmtId="43" fontId="0" fillId="0" borderId="1" xfId="1" applyFont="1" applyBorder="1"/>
    <xf numFmtId="2" fontId="0" fillId="0" borderId="1" xfId="0" applyNumberFormat="1" applyBorder="1"/>
    <xf numFmtId="0" fontId="0" fillId="0" borderId="1" xfId="0" applyBorder="1" applyAlignment="1">
      <alignment horizontal="center" vertical="center"/>
    </xf>
    <xf numFmtId="0" fontId="5" fillId="3" borderId="0" xfId="0" applyFont="1" applyFill="1" applyAlignment="1">
      <alignment horizontal="left" vertical="center" wrapText="1"/>
    </xf>
    <xf numFmtId="0" fontId="4" fillId="3" borderId="0" xfId="0" applyFont="1" applyFill="1" applyAlignment="1">
      <alignment vertical="center"/>
    </xf>
    <xf numFmtId="0" fontId="4" fillId="3" borderId="5" xfId="0" applyFont="1" applyFill="1" applyBorder="1" applyAlignment="1">
      <alignment vertical="center"/>
    </xf>
    <xf numFmtId="2" fontId="0" fillId="0" borderId="1" xfId="0" applyNumberFormat="1" applyBorder="1" applyAlignment="1">
      <alignment horizontal="center"/>
    </xf>
    <xf numFmtId="1" fontId="0" fillId="0" borderId="1" xfId="0" applyNumberFormat="1" applyBorder="1" applyAlignment="1">
      <alignment horizontal="center" vertical="center"/>
    </xf>
    <xf numFmtId="1" fontId="0" fillId="0" borderId="1" xfId="0" applyNumberFormat="1" applyBorder="1" applyAlignment="1">
      <alignment horizontal="center"/>
    </xf>
    <xf numFmtId="0" fontId="0" fillId="0" borderId="1" xfId="0" applyBorder="1" applyAlignment="1">
      <alignment vertical="center"/>
    </xf>
    <xf numFmtId="0" fontId="0" fillId="0" borderId="1" xfId="0" applyBorder="1" applyAlignment="1">
      <alignment horizontal="left" vertical="top"/>
    </xf>
    <xf numFmtId="0" fontId="4" fillId="3" borderId="1" xfId="0" applyFont="1" applyFill="1" applyBorder="1" applyAlignment="1">
      <alignment vertical="center"/>
    </xf>
    <xf numFmtId="43" fontId="0" fillId="0" borderId="1" xfId="1" applyFont="1" applyBorder="1" applyAlignment="1">
      <alignment vertical="center"/>
    </xf>
    <xf numFmtId="2" fontId="0" fillId="0" borderId="1" xfId="0" applyNumberFormat="1" applyBorder="1" applyAlignment="1">
      <alignment vertical="center"/>
    </xf>
    <xf numFmtId="164" fontId="0" fillId="0" borderId="1" xfId="0" applyNumberFormat="1" applyBorder="1" applyAlignment="1">
      <alignment vertical="center"/>
    </xf>
    <xf numFmtId="0" fontId="8" fillId="3" borderId="1" xfId="0" applyFont="1" applyFill="1" applyBorder="1" applyAlignment="1">
      <alignment vertical="center"/>
    </xf>
    <xf numFmtId="0" fontId="0" fillId="0" borderId="1" xfId="0" applyBorder="1" applyAlignment="1">
      <alignment horizontal="left" vertical="center"/>
    </xf>
    <xf numFmtId="43" fontId="0" fillId="0" borderId="1" xfId="1" applyFont="1" applyFill="1" applyBorder="1" applyAlignment="1">
      <alignment horizontal="center"/>
    </xf>
    <xf numFmtId="0" fontId="0" fillId="0" borderId="1" xfId="1" applyNumberFormat="1" applyFont="1" applyFill="1" applyBorder="1" applyAlignment="1">
      <alignment horizontal="center" vertical="center"/>
    </xf>
    <xf numFmtId="0" fontId="0" fillId="0" borderId="1" xfId="1" applyNumberFormat="1" applyFont="1" applyBorder="1" applyAlignment="1">
      <alignment horizontal="center" vertical="center"/>
    </xf>
    <xf numFmtId="0" fontId="2" fillId="0" borderId="1" xfId="0" applyFont="1" applyBorder="1"/>
    <xf numFmtId="0" fontId="1" fillId="0" borderId="1" xfId="0" applyFont="1" applyBorder="1"/>
    <xf numFmtId="0" fontId="0" fillId="0" borderId="1" xfId="0" applyBorder="1" applyAlignment="1">
      <alignment horizontal="center" vertical="center" wrapText="1"/>
    </xf>
    <xf numFmtId="0" fontId="9" fillId="0" borderId="1" xfId="0" applyFont="1" applyBorder="1" applyAlignment="1">
      <alignment horizontal="center" vertical="center"/>
    </xf>
    <xf numFmtId="3" fontId="10" fillId="0" borderId="1" xfId="0" applyNumberFormat="1" applyFont="1" applyBorder="1" applyAlignment="1">
      <alignment horizontal="center" vertical="center"/>
    </xf>
    <xf numFmtId="0" fontId="0" fillId="0" borderId="1" xfId="0" quotePrefix="1" applyBorder="1" applyAlignment="1">
      <alignment horizontal="center" vertical="center" wrapText="1"/>
    </xf>
    <xf numFmtId="3" fontId="0" fillId="0" borderId="1" xfId="0" applyNumberForma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pplyAlignment="1">
      <alignment horizontal="center" vertical="top"/>
    </xf>
    <xf numFmtId="0" fontId="0" fillId="0" borderId="1" xfId="0" applyBorder="1" applyAlignment="1">
      <alignment horizontal="center" wrapText="1"/>
    </xf>
    <xf numFmtId="0" fontId="9" fillId="0" borderId="0" xfId="0" applyFont="1"/>
    <xf numFmtId="0" fontId="6"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3" fillId="2" borderId="1" xfId="0" applyFont="1" applyFill="1" applyBorder="1" applyAlignment="1">
      <alignment horizontal="left" vertical="center"/>
    </xf>
    <xf numFmtId="43" fontId="0" fillId="0" borderId="1" xfId="1" applyFont="1" applyBorder="1" applyAlignment="1">
      <alignment horizontal="center" vertical="center"/>
    </xf>
    <xf numFmtId="164" fontId="6" fillId="2" borderId="1" xfId="0" applyNumberFormat="1" applyFont="1" applyFill="1" applyBorder="1" applyAlignment="1">
      <alignment horizontal="center" vertical="center"/>
    </xf>
    <xf numFmtId="0" fontId="0" fillId="0" borderId="1" xfId="0" applyBorder="1" applyAlignment="1">
      <alignment vertical="center" wrapText="1"/>
    </xf>
    <xf numFmtId="0" fontId="11" fillId="5" borderId="1" xfId="0" applyFont="1" applyFill="1" applyBorder="1" applyAlignment="1">
      <alignment horizontal="center" vertical="center" wrapText="1"/>
    </xf>
    <xf numFmtId="0" fontId="11" fillId="5" borderId="1" xfId="0" applyFont="1" applyFill="1" applyBorder="1" applyAlignment="1">
      <alignment horizontal="center" vertical="center"/>
    </xf>
    <xf numFmtId="165" fontId="11" fillId="5" borderId="1" xfId="1" applyNumberFormat="1" applyFont="1" applyFill="1" applyBorder="1" applyAlignment="1">
      <alignment horizontal="center" vertical="center"/>
    </xf>
    <xf numFmtId="0" fontId="11" fillId="5" borderId="0" xfId="0" applyFont="1" applyFill="1" applyAlignment="1">
      <alignment horizontal="center" vertical="center"/>
    </xf>
    <xf numFmtId="165" fontId="11" fillId="5" borderId="1" xfId="0" applyNumberFormat="1" applyFont="1" applyFill="1" applyBorder="1" applyAlignment="1">
      <alignment horizontal="center" vertical="center"/>
    </xf>
    <xf numFmtId="0" fontId="13" fillId="0" borderId="1" xfId="0" applyFont="1" applyBorder="1"/>
    <xf numFmtId="0" fontId="9" fillId="5" borderId="1" xfId="0" applyFont="1" applyFill="1" applyBorder="1" applyAlignment="1">
      <alignment vertical="center"/>
    </xf>
    <xf numFmtId="0" fontId="13" fillId="0" borderId="1" xfId="0" applyFont="1" applyBorder="1" applyAlignment="1">
      <alignment horizontal="center" vertical="center"/>
    </xf>
    <xf numFmtId="0" fontId="9" fillId="5" borderId="1" xfId="0" applyFont="1" applyFill="1" applyBorder="1" applyAlignment="1">
      <alignment horizontal="center" vertical="center" wrapText="1"/>
    </xf>
    <xf numFmtId="0" fontId="9" fillId="5" borderId="1" xfId="0" applyFont="1" applyFill="1" applyBorder="1" applyAlignment="1">
      <alignment horizontal="center" vertical="center"/>
    </xf>
    <xf numFmtId="0" fontId="11" fillId="5" borderId="1" xfId="0" applyFont="1" applyFill="1" applyBorder="1" applyAlignment="1">
      <alignment vertical="center"/>
    </xf>
    <xf numFmtId="0" fontId="1" fillId="0" borderId="1" xfId="0" applyFont="1" applyBorder="1" applyAlignment="1">
      <alignment horizontal="left" vertical="center"/>
    </xf>
    <xf numFmtId="0" fontId="6" fillId="2" borderId="1" xfId="0" applyFont="1" applyFill="1" applyBorder="1" applyAlignment="1">
      <alignment horizontal="center" vertical="center"/>
    </xf>
    <xf numFmtId="2" fontId="0" fillId="0" borderId="1" xfId="0" applyNumberFormat="1" applyBorder="1" applyAlignment="1">
      <alignment horizontal="center" vertical="center"/>
    </xf>
    <xf numFmtId="0" fontId="0" fillId="2" borderId="0" xfId="0" applyFill="1"/>
    <xf numFmtId="0" fontId="8" fillId="3" borderId="1" xfId="0" applyFont="1" applyFill="1" applyBorder="1" applyAlignment="1">
      <alignment horizontal="left" vertical="center"/>
    </xf>
    <xf numFmtId="0" fontId="8" fillId="3" borderId="1" xfId="0" applyFont="1" applyFill="1" applyBorder="1" applyAlignment="1">
      <alignment horizontal="center" vertical="center"/>
    </xf>
    <xf numFmtId="0" fontId="3" fillId="0" borderId="1" xfId="0" applyFont="1" applyBorder="1" applyAlignment="1">
      <alignment horizontal="left"/>
    </xf>
    <xf numFmtId="0" fontId="3" fillId="0" borderId="1" xfId="0" applyFont="1" applyBorder="1" applyAlignment="1">
      <alignment horizontal="left" vertical="center"/>
    </xf>
    <xf numFmtId="0" fontId="0" fillId="0" borderId="0" xfId="0" applyAlignment="1">
      <alignment horizontal="left" vertical="center"/>
    </xf>
    <xf numFmtId="0" fontId="0" fillId="0" borderId="0" xfId="0" applyAlignment="1">
      <alignment horizontal="center" vertical="center"/>
    </xf>
    <xf numFmtId="0" fontId="15" fillId="6" borderId="9" xfId="0" applyFont="1" applyFill="1" applyBorder="1" applyAlignment="1">
      <alignment horizontal="left" vertical="center"/>
    </xf>
    <xf numFmtId="0" fontId="16" fillId="6" borderId="9" xfId="0" applyFont="1" applyFill="1" applyBorder="1" applyAlignment="1">
      <alignment horizontal="left" vertical="center" wrapText="1"/>
    </xf>
    <xf numFmtId="0" fontId="15" fillId="6" borderId="9" xfId="0" applyFont="1" applyFill="1" applyBorder="1" applyAlignment="1">
      <alignment horizontal="left" vertical="center" wrapText="1"/>
    </xf>
    <xf numFmtId="0" fontId="17" fillId="6" borderId="9" xfId="0" applyFont="1" applyFill="1" applyBorder="1" applyAlignment="1">
      <alignment vertical="center"/>
    </xf>
    <xf numFmtId="0" fontId="15" fillId="6" borderId="9" xfId="0" applyFont="1" applyFill="1" applyBorder="1" applyAlignment="1">
      <alignment vertical="center"/>
    </xf>
    <xf numFmtId="0" fontId="17" fillId="8" borderId="9" xfId="0" applyFont="1" applyFill="1" applyBorder="1" applyAlignment="1">
      <alignment horizontal="left"/>
    </xf>
    <xf numFmtId="0" fontId="17" fillId="8" borderId="9" xfId="0" applyFont="1" applyFill="1" applyBorder="1"/>
    <xf numFmtId="0" fontId="19" fillId="0" borderId="9" xfId="0" applyFont="1" applyBorder="1"/>
    <xf numFmtId="0" fontId="19" fillId="0" borderId="9" xfId="0" applyFont="1" applyBorder="1" applyAlignment="1">
      <alignment wrapText="1"/>
    </xf>
    <xf numFmtId="0" fontId="19" fillId="0" borderId="9" xfId="0" applyFont="1" applyBorder="1" applyAlignment="1">
      <alignment horizontal="left"/>
    </xf>
    <xf numFmtId="1" fontId="19" fillId="0" borderId="9" xfId="0" applyNumberFormat="1" applyFont="1" applyBorder="1"/>
    <xf numFmtId="0" fontId="19" fillId="0" borderId="9" xfId="0" applyFont="1" applyBorder="1" applyAlignment="1">
      <alignment horizontal="right"/>
    </xf>
    <xf numFmtId="0" fontId="19" fillId="5" borderId="9" xfId="0" applyFont="1" applyFill="1" applyBorder="1"/>
    <xf numFmtId="1" fontId="19" fillId="5" borderId="9" xfId="0" applyNumberFormat="1" applyFont="1" applyFill="1" applyBorder="1"/>
    <xf numFmtId="0" fontId="19" fillId="5" borderId="9" xfId="0" applyFont="1" applyFill="1" applyBorder="1" applyAlignment="1">
      <alignment horizontal="center"/>
    </xf>
    <xf numFmtId="0" fontId="20" fillId="5" borderId="9" xfId="0" applyFont="1" applyFill="1" applyBorder="1" applyAlignment="1">
      <alignment horizontal="right"/>
    </xf>
    <xf numFmtId="1" fontId="19" fillId="0" borderId="9" xfId="0" applyNumberFormat="1" applyFont="1" applyBorder="1" applyAlignment="1">
      <alignment horizontal="right"/>
    </xf>
    <xf numFmtId="3" fontId="19" fillId="0" borderId="0" xfId="0" applyNumberFormat="1" applyFont="1"/>
    <xf numFmtId="0" fontId="21" fillId="0" borderId="0" xfId="0" applyFont="1"/>
    <xf numFmtId="0" fontId="7" fillId="0" borderId="0" xfId="0" applyFont="1"/>
    <xf numFmtId="0" fontId="22" fillId="3" borderId="1" xfId="0" applyFont="1" applyFill="1" applyBorder="1" applyAlignment="1">
      <alignment horizontal="left" vertical="center" wrapText="1"/>
    </xf>
    <xf numFmtId="0" fontId="0" fillId="5" borderId="1" xfId="0" applyFill="1" applyBorder="1" applyAlignment="1">
      <alignment horizontal="center" vertical="center"/>
    </xf>
    <xf numFmtId="43" fontId="0" fillId="5" borderId="1" xfId="1" applyFont="1" applyFill="1" applyBorder="1"/>
    <xf numFmtId="1" fontId="0" fillId="5" borderId="1" xfId="0" applyNumberFormat="1" applyFill="1" applyBorder="1" applyAlignment="1">
      <alignment horizontal="center"/>
    </xf>
    <xf numFmtId="0" fontId="0" fillId="5" borderId="1" xfId="0" applyFill="1" applyBorder="1" applyAlignment="1">
      <alignment horizontal="center"/>
    </xf>
    <xf numFmtId="0" fontId="0" fillId="5" borderId="1" xfId="0" applyFill="1" applyBorder="1"/>
    <xf numFmtId="0" fontId="0" fillId="4" borderId="1" xfId="0" applyFill="1" applyBorder="1" applyAlignment="1">
      <alignment horizontal="center" vertical="center"/>
    </xf>
    <xf numFmtId="2" fontId="0" fillId="0" borderId="0" xfId="0" applyNumberFormat="1"/>
    <xf numFmtId="0" fontId="4" fillId="3" borderId="1" xfId="0" applyFont="1" applyFill="1" applyBorder="1" applyAlignment="1">
      <alignment horizontal="left" vertical="top"/>
    </xf>
    <xf numFmtId="0" fontId="6" fillId="3" borderId="1" xfId="0" applyFont="1" applyFill="1" applyBorder="1" applyAlignment="1">
      <alignment horizontal="left" vertical="top" wrapText="1"/>
    </xf>
    <xf numFmtId="0" fontId="4" fillId="3" borderId="1" xfId="0" applyFont="1" applyFill="1" applyBorder="1" applyAlignment="1">
      <alignment horizontal="left" vertical="top" wrapText="1"/>
    </xf>
    <xf numFmtId="49" fontId="5" fillId="3" borderId="1" xfId="0" applyNumberFormat="1" applyFont="1" applyFill="1" applyBorder="1" applyAlignment="1">
      <alignment horizontal="left" vertical="top" wrapText="1"/>
    </xf>
    <xf numFmtId="49" fontId="5" fillId="3" borderId="1" xfId="0" applyNumberFormat="1" applyFont="1" applyFill="1" applyBorder="1" applyAlignment="1">
      <alignment vertical="top" wrapText="1"/>
    </xf>
    <xf numFmtId="49" fontId="4" fillId="3" borderId="1" xfId="0" applyNumberFormat="1" applyFont="1" applyFill="1" applyBorder="1" applyAlignment="1">
      <alignment horizontal="left" vertical="top" wrapText="1"/>
    </xf>
    <xf numFmtId="49" fontId="0" fillId="0" borderId="0" xfId="0" applyNumberFormat="1" applyAlignment="1">
      <alignment vertical="top"/>
    </xf>
    <xf numFmtId="0" fontId="0" fillId="0" borderId="0" xfId="0" applyAlignment="1">
      <alignment vertical="top"/>
    </xf>
    <xf numFmtId="49" fontId="8" fillId="3" borderId="1" xfId="0" applyNumberFormat="1" applyFont="1" applyFill="1" applyBorder="1" applyAlignment="1">
      <alignment vertical="top"/>
    </xf>
    <xf numFmtId="49" fontId="4" fillId="3" borderId="1" xfId="0" applyNumberFormat="1" applyFont="1" applyFill="1" applyBorder="1" applyAlignment="1">
      <alignment vertical="top"/>
    </xf>
    <xf numFmtId="49" fontId="0" fillId="0" borderId="0" xfId="0" applyNumberFormat="1"/>
    <xf numFmtId="0" fontId="0" fillId="0" borderId="1" xfId="0" applyBorder="1" applyAlignment="1">
      <alignment vertical="top"/>
    </xf>
    <xf numFmtId="49" fontId="0" fillId="0" borderId="1" xfId="0" applyNumberFormat="1" applyBorder="1" applyAlignment="1">
      <alignment vertical="top"/>
    </xf>
    <xf numFmtId="49" fontId="0" fillId="0" borderId="1" xfId="0" applyNumberFormat="1" applyBorder="1" applyAlignment="1">
      <alignment vertical="top" wrapText="1"/>
    </xf>
    <xf numFmtId="43" fontId="0" fillId="0" borderId="1" xfId="1" applyFont="1" applyBorder="1" applyAlignment="1">
      <alignment vertical="top"/>
    </xf>
    <xf numFmtId="2" fontId="0" fillId="0" borderId="1" xfId="0" applyNumberFormat="1" applyBorder="1" applyAlignment="1">
      <alignment vertical="top"/>
    </xf>
    <xf numFmtId="49" fontId="0" fillId="0" borderId="1" xfId="0" applyNumberFormat="1" applyBorder="1" applyAlignment="1">
      <alignment horizontal="center" vertical="top"/>
    </xf>
    <xf numFmtId="49" fontId="0" fillId="0" borderId="1" xfId="1" applyNumberFormat="1" applyFont="1" applyBorder="1" applyAlignment="1">
      <alignment vertical="top"/>
    </xf>
    <xf numFmtId="164" fontId="0" fillId="0" borderId="1" xfId="0" applyNumberFormat="1" applyBorder="1" applyAlignment="1">
      <alignment vertical="top"/>
    </xf>
    <xf numFmtId="2" fontId="0" fillId="0" borderId="1" xfId="0" applyNumberFormat="1" applyBorder="1" applyAlignment="1">
      <alignment horizontal="center" vertical="top"/>
    </xf>
    <xf numFmtId="0" fontId="1" fillId="0" borderId="1" xfId="0" applyFont="1" applyBorder="1" applyAlignment="1">
      <alignment vertical="top"/>
    </xf>
    <xf numFmtId="49" fontId="0" fillId="0" borderId="1" xfId="0" applyNumberFormat="1" applyBorder="1" applyAlignment="1">
      <alignment horizontal="left" vertical="top" wrapText="1"/>
    </xf>
    <xf numFmtId="49" fontId="9" fillId="9" borderId="1" xfId="0" applyNumberFormat="1" applyFont="1" applyFill="1" applyBorder="1" applyAlignment="1">
      <alignment horizontal="center" vertical="top"/>
    </xf>
    <xf numFmtId="49" fontId="9" fillId="9" borderId="1" xfId="0" applyNumberFormat="1" applyFont="1" applyFill="1" applyBorder="1" applyAlignment="1">
      <alignment vertical="top"/>
    </xf>
    <xf numFmtId="0" fontId="0" fillId="0" borderId="1" xfId="0" applyBorder="1" applyAlignment="1">
      <alignment horizontal="right"/>
    </xf>
    <xf numFmtId="0" fontId="8" fillId="2" borderId="1" xfId="0" applyFont="1" applyFill="1" applyBorder="1" applyAlignment="1">
      <alignment horizontal="left"/>
    </xf>
    <xf numFmtId="0" fontId="8" fillId="2" borderId="1" xfId="0" applyFont="1" applyFill="1" applyBorder="1"/>
    <xf numFmtId="3" fontId="0" fillId="0" borderId="0" xfId="0" applyNumberFormat="1"/>
    <xf numFmtId="0" fontId="0" fillId="5" borderId="1" xfId="0" applyFill="1" applyBorder="1" applyAlignment="1">
      <alignment horizontal="center" wrapText="1"/>
    </xf>
    <xf numFmtId="0" fontId="0" fillId="0" borderId="1"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top"/>
    </xf>
    <xf numFmtId="0" fontId="0" fillId="0" borderId="1" xfId="0" applyBorder="1" applyAlignment="1">
      <alignment horizontal="center"/>
    </xf>
    <xf numFmtId="0" fontId="9" fillId="0" borderId="1" xfId="0" applyFont="1" applyBorder="1" applyAlignment="1">
      <alignment horizontal="center" vertical="center"/>
    </xf>
    <xf numFmtId="165" fontId="9" fillId="0" borderId="1" xfId="1" applyNumberFormat="1" applyFont="1" applyBorder="1" applyAlignment="1">
      <alignment horizontal="center" vertical="center"/>
    </xf>
    <xf numFmtId="164" fontId="9" fillId="0" borderId="1" xfId="0" applyNumberFormat="1" applyFont="1" applyBorder="1" applyAlignment="1">
      <alignment horizontal="center" vertical="center"/>
    </xf>
    <xf numFmtId="164" fontId="0" fillId="0" borderId="1" xfId="0" applyNumberFormat="1" applyBorder="1" applyAlignment="1">
      <alignment horizontal="center" vertical="center"/>
    </xf>
    <xf numFmtId="0" fontId="8" fillId="4" borderId="6" xfId="0" applyFont="1" applyFill="1" applyBorder="1" applyAlignment="1">
      <alignment horizontal="left" vertical="center"/>
    </xf>
    <xf numFmtId="0" fontId="8" fillId="4" borderId="7" xfId="0" applyFont="1" applyFill="1" applyBorder="1" applyAlignment="1">
      <alignment horizontal="left" vertical="center"/>
    </xf>
    <xf numFmtId="0" fontId="8" fillId="4" borderId="8" xfId="0" applyFont="1" applyFill="1" applyBorder="1" applyAlignment="1">
      <alignment horizontal="left" vertical="center"/>
    </xf>
    <xf numFmtId="0" fontId="0" fillId="0" borderId="3" xfId="0" applyBorder="1" applyAlignment="1">
      <alignment horizontal="center" vertical="top"/>
    </xf>
    <xf numFmtId="0" fontId="0" fillId="0" borderId="4" xfId="0" applyBorder="1" applyAlignment="1">
      <alignment horizontal="center" vertical="top"/>
    </xf>
    <xf numFmtId="0" fontId="0" fillId="0" borderId="3" xfId="0" applyBorder="1" applyAlignment="1">
      <alignment horizontal="center" vertical="center"/>
    </xf>
    <xf numFmtId="0" fontId="0" fillId="0" borderId="4" xfId="0"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165" fontId="9" fillId="0" borderId="3" xfId="1" applyNumberFormat="1" applyFont="1" applyBorder="1" applyAlignment="1">
      <alignment horizontal="center" vertical="center"/>
    </xf>
    <xf numFmtId="165" fontId="9" fillId="0" borderId="4" xfId="1" applyNumberFormat="1" applyFont="1" applyBorder="1" applyAlignment="1">
      <alignment horizontal="center" vertical="center"/>
    </xf>
    <xf numFmtId="164" fontId="9" fillId="0" borderId="3" xfId="0" applyNumberFormat="1" applyFont="1" applyBorder="1" applyAlignment="1">
      <alignment horizontal="center" vertical="center"/>
    </xf>
    <xf numFmtId="164" fontId="9" fillId="0" borderId="4" xfId="0" applyNumberFormat="1" applyFont="1" applyBorder="1" applyAlignment="1">
      <alignment horizontal="center" vertical="center"/>
    </xf>
    <xf numFmtId="2" fontId="0" fillId="0" borderId="3" xfId="0" applyNumberFormat="1" applyBorder="1" applyAlignment="1">
      <alignment horizontal="center" vertical="center"/>
    </xf>
    <xf numFmtId="2" fontId="0" fillId="0" borderId="4" xfId="0" applyNumberFormat="1" applyBorder="1" applyAlignment="1">
      <alignment horizontal="center" vertical="center"/>
    </xf>
    <xf numFmtId="0" fontId="17" fillId="7" borderId="10" xfId="0" applyFont="1" applyFill="1" applyBorder="1" applyAlignment="1">
      <alignment horizontal="left" vertical="center"/>
    </xf>
    <xf numFmtId="0" fontId="18" fillId="0" borderId="11" xfId="0" applyFont="1" applyBorder="1"/>
    <xf numFmtId="0" fontId="18" fillId="0" borderId="12" xfId="0" applyFont="1" applyBorder="1"/>
    <xf numFmtId="2" fontId="0" fillId="0" borderId="2" xfId="0" applyNumberFormat="1" applyBorder="1" applyAlignment="1">
      <alignment horizontal="center" vertical="center"/>
    </xf>
    <xf numFmtId="164" fontId="0" fillId="0" borderId="3" xfId="0" applyNumberFormat="1" applyBorder="1" applyAlignment="1">
      <alignment horizontal="center" vertical="center"/>
    </xf>
    <xf numFmtId="164" fontId="0" fillId="0" borderId="4" xfId="0" applyNumberForma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xf>
    <xf numFmtId="0" fontId="0" fillId="0" borderId="4" xfId="0" applyBorder="1" applyAlignment="1">
      <alignment horizontal="center"/>
    </xf>
    <xf numFmtId="43" fontId="0" fillId="0" borderId="3" xfId="1" applyFont="1" applyFill="1" applyBorder="1" applyAlignment="1">
      <alignment horizontal="center" vertical="center"/>
    </xf>
    <xf numFmtId="43" fontId="0" fillId="0" borderId="4" xfId="1" applyFont="1" applyFill="1" applyBorder="1" applyAlignment="1">
      <alignment horizontal="center" vertical="center"/>
    </xf>
    <xf numFmtId="43" fontId="0" fillId="0" borderId="2" xfId="1" applyFont="1" applyFill="1" applyBorder="1" applyAlignment="1">
      <alignment horizontal="center" vertical="center"/>
    </xf>
    <xf numFmtId="0" fontId="0" fillId="0" borderId="2" xfId="0" applyBorder="1" applyAlignment="1">
      <alignment horizontal="center" vertical="center" wrapText="1"/>
    </xf>
    <xf numFmtId="0" fontId="0" fillId="4" borderId="3" xfId="0" applyFill="1" applyBorder="1" applyAlignment="1">
      <alignment horizontal="center" vertical="center"/>
    </xf>
    <xf numFmtId="0" fontId="0" fillId="4" borderId="4" xfId="0" applyFill="1" applyBorder="1" applyAlignment="1">
      <alignment horizontal="center" vertical="center"/>
    </xf>
    <xf numFmtId="0" fontId="0" fillId="0" borderId="2" xfId="0" applyBorder="1" applyAlignment="1">
      <alignment horizontal="center" wrapText="1"/>
    </xf>
    <xf numFmtId="0" fontId="0" fillId="0" borderId="2" xfId="0" applyBorder="1" applyAlignment="1">
      <alignment horizontal="center" vertical="top"/>
    </xf>
    <xf numFmtId="43" fontId="0" fillId="0" borderId="3" xfId="1" applyFont="1" applyBorder="1" applyAlignment="1">
      <alignment horizontal="center" vertical="center"/>
    </xf>
    <xf numFmtId="43" fontId="0" fillId="0" borderId="2" xfId="1" applyFont="1" applyBorder="1" applyAlignment="1">
      <alignment horizontal="center" vertical="center"/>
    </xf>
    <xf numFmtId="43" fontId="0" fillId="0" borderId="4" xfId="1" applyFont="1" applyBorder="1" applyAlignment="1">
      <alignment horizontal="center" vertical="center"/>
    </xf>
    <xf numFmtId="164" fontId="0" fillId="0" borderId="2" xfId="0" applyNumberFormat="1" applyBorder="1" applyAlignment="1">
      <alignment horizontal="center" vertical="center"/>
    </xf>
  </cellXfs>
  <cellStyles count="2">
    <cellStyle name="Dziesiętny" xfId="1" builtinId="3"/>
    <cellStyle name="Normalny"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Leonardo Venturoso" id="{FE7AC0AB-F54A-4FED-A5BF-0C084CBD0A81}" userId="S::leonardo.venturoso@fraunhofer.it::8845f588-1715-41cc-93f9-66c651ec5e51" providerId="AD"/>
  <person displayName="Sarah Notarfrancesco" id="{2BBF04FD-69F0-46DC-979F-EC3A69091716}" userId="S::sarah.notarfrancesco@fraunhofer.it::27038866-e28f-472c-98a8-88f1a0c07d2a"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S8" dT="2024-04-24T15:09:25.95" personId="{2BBF04FD-69F0-46DC-979F-EC3A69091716}" id="{45F4120F-4864-4643-8FEA-3D56DBD30BC3}">
    <text xml:space="preserve">If all seed will processed in oil 20% will be 8000
</text>
  </threadedComment>
  <threadedComment ref="S9" dT="2024-04-24T15:10:10.01" personId="{2BBF04FD-69F0-46DC-979F-EC3A69091716}" id="{8A9DBD12-040B-4E45-B168-29A73AA7A0F8}">
    <text>Rispetto a valori slovacchia</text>
  </threadedComment>
  <threadedComment ref="T14" dT="2024-04-24T14:43:28.69" personId="{FE7AC0AB-F54A-4FED-A5BF-0C084CBD0A81}" id="{C8C9977C-11B2-4228-A63F-2AAA99328ABC}">
    <text>Current trend market 5.4% in 10 years from 2023</text>
  </threadedComment>
</ThreadedComment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43"/>
  <sheetViews>
    <sheetView tabSelected="1" workbookViewId="0">
      <selection activeCell="F5" sqref="F5"/>
    </sheetView>
  </sheetViews>
  <sheetFormatPr defaultRowHeight="14.5" x14ac:dyDescent="0.35"/>
  <cols>
    <col min="1" max="1" width="7.81640625" customWidth="1"/>
    <col min="2" max="2" width="16.453125" customWidth="1"/>
    <col min="3" max="3" width="15.81640625" customWidth="1"/>
    <col min="4" max="4" width="14" customWidth="1"/>
    <col min="5" max="6" width="14.1796875" customWidth="1"/>
    <col min="7" max="7" width="17.81640625" customWidth="1"/>
    <col min="8" max="8" width="19" customWidth="1"/>
    <col min="9" max="9" width="17.1796875" customWidth="1"/>
    <col min="10" max="10" width="11.81640625" customWidth="1"/>
    <col min="11" max="11" width="18.1796875" customWidth="1"/>
    <col min="12" max="12" width="16.54296875" customWidth="1"/>
    <col min="13" max="13" width="10.453125" customWidth="1"/>
    <col min="14" max="14" width="10.1796875" customWidth="1"/>
    <col min="15" max="15" width="12.81640625" customWidth="1"/>
    <col min="16" max="16" width="17.1796875" customWidth="1"/>
    <col min="17" max="20" width="16.81640625" customWidth="1"/>
  </cols>
  <sheetData>
    <row r="1" spans="1:20" ht="135.5" customHeight="1" x14ac:dyDescent="0.35">
      <c r="A1" s="4" t="s">
        <v>0</v>
      </c>
      <c r="B1" s="4" t="s">
        <v>1</v>
      </c>
      <c r="C1" s="10" t="s">
        <v>53</v>
      </c>
      <c r="D1" s="10" t="s">
        <v>37</v>
      </c>
      <c r="E1" s="10" t="s">
        <v>38</v>
      </c>
      <c r="F1" s="5" t="s">
        <v>54</v>
      </c>
      <c r="G1" s="6" t="s">
        <v>2</v>
      </c>
      <c r="H1" s="6" t="s">
        <v>3</v>
      </c>
      <c r="I1" s="6" t="s">
        <v>4</v>
      </c>
      <c r="J1" s="6" t="s">
        <v>5</v>
      </c>
      <c r="K1" s="6" t="s">
        <v>6</v>
      </c>
      <c r="L1" s="6" t="s">
        <v>4</v>
      </c>
      <c r="M1" s="6" t="s">
        <v>5</v>
      </c>
      <c r="N1" s="6" t="s">
        <v>19</v>
      </c>
      <c r="O1" s="6" t="s">
        <v>36</v>
      </c>
      <c r="P1" s="6" t="s">
        <v>28</v>
      </c>
      <c r="Q1" s="5" t="s">
        <v>27</v>
      </c>
      <c r="R1" s="5" t="s">
        <v>30</v>
      </c>
      <c r="S1" s="5" t="s">
        <v>31</v>
      </c>
      <c r="T1" s="5" t="s">
        <v>32</v>
      </c>
    </row>
    <row r="2" spans="1:20" ht="48" customHeight="1" x14ac:dyDescent="0.35">
      <c r="A2" s="141" t="s">
        <v>317</v>
      </c>
      <c r="B2" s="142"/>
      <c r="C2" s="142"/>
      <c r="D2" s="142"/>
      <c r="E2" s="142"/>
      <c r="F2" s="143"/>
      <c r="G2" s="29"/>
      <c r="H2" s="25"/>
      <c r="I2" s="25"/>
      <c r="J2" s="25"/>
      <c r="K2" s="25"/>
      <c r="L2" s="25"/>
      <c r="M2" s="6"/>
      <c r="N2" s="25"/>
      <c r="O2" s="25"/>
      <c r="P2" s="25"/>
      <c r="Q2" s="25" t="s">
        <v>29</v>
      </c>
      <c r="R2" s="25" t="s">
        <v>29</v>
      </c>
      <c r="S2" s="25" t="s">
        <v>29</v>
      </c>
      <c r="T2" s="25" t="s">
        <v>29</v>
      </c>
    </row>
    <row r="3" spans="1:20" x14ac:dyDescent="0.35">
      <c r="A3" s="7">
        <v>1</v>
      </c>
      <c r="B3" s="8" t="s">
        <v>7</v>
      </c>
      <c r="C3" s="2"/>
      <c r="D3" s="2"/>
      <c r="E3" s="2"/>
      <c r="F3" s="2"/>
      <c r="G3" s="2"/>
      <c r="H3" s="12"/>
      <c r="I3" s="12"/>
      <c r="J3" s="2"/>
      <c r="K3" s="2"/>
      <c r="L3" s="2"/>
      <c r="M3" s="2"/>
      <c r="N3" s="2"/>
      <c r="O3" s="2"/>
      <c r="P3" s="2"/>
      <c r="Q3" s="2"/>
      <c r="R3" s="2"/>
      <c r="S3" s="2"/>
      <c r="T3" s="2"/>
    </row>
    <row r="4" spans="1:20" x14ac:dyDescent="0.35">
      <c r="A4" s="24">
        <v>1.1000000000000001</v>
      </c>
      <c r="B4" s="23"/>
      <c r="C4" s="23"/>
      <c r="D4" s="26"/>
      <c r="E4" s="27"/>
      <c r="F4" s="27"/>
      <c r="G4" s="2"/>
      <c r="H4" s="12"/>
      <c r="I4" s="12"/>
      <c r="J4" s="2"/>
      <c r="K4" s="2"/>
      <c r="L4" s="2"/>
      <c r="M4" s="2"/>
      <c r="N4" s="23"/>
      <c r="O4" s="23"/>
      <c r="P4" s="16"/>
      <c r="Q4" s="16"/>
      <c r="R4" s="16"/>
      <c r="S4" s="14"/>
      <c r="T4" s="14"/>
    </row>
    <row r="5" spans="1:20" x14ac:dyDescent="0.35">
      <c r="A5" s="24">
        <v>1.2</v>
      </c>
      <c r="B5" s="2"/>
      <c r="C5" s="2"/>
      <c r="D5" s="26"/>
      <c r="E5" s="28"/>
      <c r="F5" s="28"/>
      <c r="G5" s="2"/>
      <c r="H5" s="2"/>
      <c r="I5" s="12"/>
      <c r="J5" s="2"/>
      <c r="K5" s="2"/>
      <c r="L5" s="2"/>
      <c r="M5" s="2"/>
      <c r="N5" s="2"/>
      <c r="O5" s="13"/>
      <c r="P5" s="13"/>
      <c r="Q5" s="22"/>
      <c r="R5" s="13"/>
      <c r="S5" s="14"/>
      <c r="T5" s="14"/>
    </row>
    <row r="6" spans="1:20" x14ac:dyDescent="0.35">
      <c r="A6" s="24">
        <v>1.3</v>
      </c>
      <c r="B6" s="2"/>
      <c r="C6" s="13"/>
      <c r="D6" s="14"/>
      <c r="E6" s="20"/>
      <c r="F6" s="13"/>
      <c r="G6" s="2"/>
      <c r="H6" s="2"/>
      <c r="I6" s="12"/>
      <c r="J6" s="2"/>
      <c r="K6" s="2"/>
      <c r="L6" s="2"/>
      <c r="M6" s="2"/>
      <c r="N6" s="2"/>
      <c r="O6" s="2"/>
      <c r="P6" s="2"/>
      <c r="Q6" s="2"/>
      <c r="R6" s="2"/>
      <c r="S6" s="2"/>
      <c r="T6" s="2"/>
    </row>
    <row r="7" spans="1:20" x14ac:dyDescent="0.35">
      <c r="A7" s="3"/>
      <c r="B7" s="2"/>
      <c r="C7" s="2"/>
      <c r="D7" s="2"/>
      <c r="E7" s="2"/>
      <c r="F7" s="2"/>
      <c r="G7" s="2"/>
      <c r="H7" s="2"/>
      <c r="I7" s="12"/>
      <c r="J7" s="2"/>
      <c r="K7" s="2"/>
      <c r="L7" s="2"/>
      <c r="M7" s="2"/>
      <c r="N7" s="2"/>
      <c r="O7" s="2"/>
      <c r="P7" s="2"/>
      <c r="Q7" s="2"/>
      <c r="R7" s="2"/>
      <c r="S7" s="2"/>
      <c r="T7" s="2"/>
    </row>
    <row r="8" spans="1:20" x14ac:dyDescent="0.35">
      <c r="A8" s="7">
        <v>2</v>
      </c>
      <c r="B8" s="8" t="s">
        <v>9</v>
      </c>
      <c r="C8" s="2"/>
      <c r="D8" s="2"/>
      <c r="E8" s="2"/>
      <c r="F8" s="2"/>
      <c r="G8" s="2"/>
      <c r="H8" s="2"/>
      <c r="I8" s="12"/>
      <c r="J8" s="2"/>
      <c r="K8" s="2"/>
      <c r="L8" s="2"/>
      <c r="M8" s="2"/>
      <c r="N8" s="2"/>
      <c r="O8" s="2"/>
      <c r="P8" s="2"/>
      <c r="Q8" s="2"/>
      <c r="R8" s="2"/>
      <c r="S8" s="2"/>
      <c r="T8" s="2"/>
    </row>
    <row r="9" spans="1:20" x14ac:dyDescent="0.35">
      <c r="A9" s="3">
        <v>2.1</v>
      </c>
      <c r="B9" s="35"/>
      <c r="C9" s="2"/>
      <c r="D9" s="14"/>
      <c r="E9" s="15"/>
      <c r="F9" s="15"/>
      <c r="G9" s="2"/>
      <c r="H9" s="2"/>
      <c r="I9" s="12"/>
      <c r="J9" s="2"/>
      <c r="K9" s="2"/>
      <c r="L9" s="2"/>
      <c r="M9" s="2"/>
      <c r="N9" s="16"/>
      <c r="O9" s="16"/>
      <c r="P9" s="16"/>
      <c r="Q9" s="16"/>
      <c r="R9" s="16"/>
      <c r="S9" s="2"/>
      <c r="T9" s="2"/>
    </row>
    <row r="10" spans="1:20" x14ac:dyDescent="0.35">
      <c r="A10" s="3">
        <v>2.2000000000000002</v>
      </c>
      <c r="B10" s="1"/>
      <c r="C10" s="2"/>
      <c r="D10" s="2"/>
      <c r="E10" s="2"/>
      <c r="F10" s="2"/>
      <c r="G10" s="2"/>
      <c r="H10" s="2"/>
      <c r="I10" s="12"/>
      <c r="J10" s="2"/>
      <c r="K10" s="2"/>
      <c r="L10" s="2"/>
      <c r="M10" s="2"/>
      <c r="N10" s="2"/>
      <c r="O10" s="2"/>
      <c r="P10" s="2"/>
      <c r="Q10" s="2"/>
      <c r="R10" s="2"/>
      <c r="S10" s="2"/>
      <c r="T10" s="2"/>
    </row>
    <row r="11" spans="1:20" x14ac:dyDescent="0.35">
      <c r="A11" s="3">
        <v>2.2999999999999998</v>
      </c>
      <c r="B11" s="1"/>
      <c r="C11" s="2"/>
      <c r="D11" s="2"/>
      <c r="E11" s="2"/>
      <c r="F11" s="2"/>
      <c r="G11" s="2"/>
      <c r="H11" s="2"/>
      <c r="I11" s="12"/>
      <c r="J11" s="2"/>
      <c r="K11" s="2"/>
      <c r="L11" s="2"/>
      <c r="M11" s="2"/>
      <c r="N11" s="2"/>
      <c r="O11" s="2"/>
      <c r="P11" s="2"/>
      <c r="Q11" s="2"/>
      <c r="R11" s="2"/>
      <c r="S11" s="2"/>
      <c r="T11" s="2"/>
    </row>
    <row r="12" spans="1:20" x14ac:dyDescent="0.35">
      <c r="A12" s="3"/>
      <c r="B12" s="2"/>
      <c r="C12" s="2"/>
      <c r="D12" s="2"/>
      <c r="E12" s="2"/>
      <c r="F12" s="2"/>
      <c r="G12" s="2"/>
      <c r="H12" s="2"/>
      <c r="I12" s="12"/>
      <c r="J12" s="2"/>
      <c r="K12" s="2"/>
      <c r="L12" s="2"/>
      <c r="M12" s="2"/>
      <c r="N12" s="2"/>
      <c r="O12" s="2"/>
      <c r="P12" s="2"/>
      <c r="Q12" s="2"/>
      <c r="R12" s="2"/>
      <c r="S12" s="2"/>
      <c r="T12" s="2"/>
    </row>
    <row r="13" spans="1:20" x14ac:dyDescent="0.35">
      <c r="A13" s="7">
        <v>3</v>
      </c>
      <c r="B13" s="8" t="s">
        <v>11</v>
      </c>
      <c r="C13" s="2"/>
      <c r="D13" s="2"/>
      <c r="E13" s="2"/>
      <c r="F13" s="2"/>
      <c r="G13" s="2"/>
      <c r="H13" s="2"/>
      <c r="I13" s="12"/>
      <c r="J13" s="2"/>
      <c r="K13" s="2"/>
      <c r="L13" s="2"/>
      <c r="M13" s="2"/>
      <c r="N13" s="2"/>
      <c r="O13" s="2"/>
      <c r="P13" s="2"/>
      <c r="Q13" s="2"/>
      <c r="R13" s="2"/>
      <c r="S13" s="2"/>
      <c r="T13" s="2"/>
    </row>
    <row r="14" spans="1:20" x14ac:dyDescent="0.35">
      <c r="A14" s="3">
        <v>3.1</v>
      </c>
      <c r="B14" s="2"/>
      <c r="C14" s="2"/>
      <c r="D14" s="2"/>
      <c r="E14" s="2"/>
      <c r="F14" s="2"/>
      <c r="G14" s="2"/>
      <c r="H14" s="2"/>
      <c r="I14" s="12"/>
      <c r="J14" s="2"/>
      <c r="K14" s="2"/>
      <c r="L14" s="2"/>
      <c r="M14" s="2"/>
      <c r="N14" s="2"/>
      <c r="O14" s="2"/>
      <c r="P14" s="2"/>
      <c r="Q14" s="2"/>
      <c r="R14" s="2"/>
      <c r="S14" s="2"/>
      <c r="T14" s="2"/>
    </row>
    <row r="15" spans="1:20" x14ac:dyDescent="0.35">
      <c r="A15" s="3">
        <v>3.2</v>
      </c>
      <c r="B15" s="2"/>
      <c r="C15" s="2"/>
      <c r="D15" s="2"/>
      <c r="E15" s="2"/>
      <c r="F15" s="2"/>
      <c r="G15" s="2"/>
      <c r="H15" s="2"/>
      <c r="I15" s="12"/>
      <c r="J15" s="2"/>
      <c r="K15" s="2"/>
      <c r="L15" s="2"/>
      <c r="M15" s="2"/>
      <c r="N15" s="2"/>
      <c r="O15" s="2"/>
      <c r="P15" s="2"/>
      <c r="Q15" s="2"/>
      <c r="R15" s="2"/>
      <c r="S15" s="2"/>
      <c r="T15" s="2"/>
    </row>
    <row r="16" spans="1:20" x14ac:dyDescent="0.35">
      <c r="A16" s="3">
        <v>3.3</v>
      </c>
      <c r="B16" s="2"/>
      <c r="C16" s="2"/>
      <c r="D16" s="2"/>
      <c r="E16" s="2"/>
      <c r="F16" s="2"/>
      <c r="G16" s="2"/>
      <c r="H16" s="2"/>
      <c r="I16" s="12"/>
      <c r="J16" s="2"/>
      <c r="K16" s="2"/>
      <c r="L16" s="2"/>
      <c r="M16" s="2"/>
      <c r="N16" s="2"/>
      <c r="O16" s="2"/>
      <c r="P16" s="2"/>
      <c r="Q16" s="2"/>
      <c r="R16" s="2"/>
      <c r="S16" s="2"/>
      <c r="T16" s="2"/>
    </row>
    <row r="17" spans="1:20" x14ac:dyDescent="0.35">
      <c r="A17" s="3"/>
      <c r="B17" s="2"/>
      <c r="C17" s="2"/>
      <c r="D17" s="2"/>
      <c r="E17" s="2"/>
      <c r="F17" s="2"/>
      <c r="G17" s="2"/>
      <c r="H17" s="2"/>
      <c r="I17" s="12"/>
      <c r="J17" s="2"/>
      <c r="K17" s="2"/>
      <c r="L17" s="2"/>
      <c r="M17" s="2"/>
      <c r="N17" s="2"/>
      <c r="O17" s="2"/>
      <c r="P17" s="2"/>
      <c r="Q17" s="2"/>
      <c r="R17" s="2"/>
      <c r="S17" s="2"/>
      <c r="T17" s="2"/>
    </row>
    <row r="18" spans="1:20" x14ac:dyDescent="0.35">
      <c r="A18" s="7">
        <v>4</v>
      </c>
      <c r="B18" s="8" t="s">
        <v>12</v>
      </c>
      <c r="C18" s="2"/>
      <c r="D18" s="2"/>
      <c r="E18" s="2"/>
      <c r="F18" s="2"/>
      <c r="G18" s="2"/>
      <c r="H18" s="2"/>
      <c r="I18" s="12"/>
      <c r="J18" s="2"/>
      <c r="K18" s="2"/>
      <c r="L18" s="2"/>
      <c r="M18" s="2"/>
      <c r="N18" s="2"/>
      <c r="O18" s="2"/>
      <c r="P18" s="2"/>
      <c r="Q18" s="2"/>
      <c r="R18" s="2"/>
      <c r="S18" s="2"/>
      <c r="T18" s="2"/>
    </row>
    <row r="19" spans="1:20" x14ac:dyDescent="0.35">
      <c r="A19" s="3">
        <v>4.0999999999999996</v>
      </c>
      <c r="B19" s="2"/>
      <c r="C19" s="2"/>
      <c r="D19" s="2"/>
      <c r="E19" s="2"/>
      <c r="F19" s="2"/>
      <c r="G19" s="2"/>
      <c r="H19" s="2"/>
      <c r="I19" s="12"/>
      <c r="J19" s="2"/>
      <c r="K19" s="2"/>
      <c r="L19" s="2"/>
      <c r="M19" s="2"/>
      <c r="N19" s="2"/>
      <c r="O19" s="2"/>
      <c r="P19" s="2"/>
      <c r="Q19" s="2"/>
      <c r="R19" s="2"/>
      <c r="S19" s="2"/>
      <c r="T19" s="2"/>
    </row>
    <row r="20" spans="1:20" x14ac:dyDescent="0.35">
      <c r="A20" s="3">
        <v>4.2</v>
      </c>
      <c r="B20" s="2"/>
      <c r="C20" s="2"/>
      <c r="D20" s="2"/>
      <c r="E20" s="2"/>
      <c r="F20" s="2"/>
      <c r="G20" s="2"/>
      <c r="H20" s="2"/>
      <c r="I20" s="12"/>
      <c r="J20" s="2"/>
      <c r="K20" s="2"/>
      <c r="L20" s="2"/>
      <c r="M20" s="2"/>
      <c r="N20" s="2"/>
      <c r="O20" s="2"/>
      <c r="P20" s="2"/>
      <c r="Q20" s="2"/>
      <c r="R20" s="2"/>
      <c r="S20" s="2"/>
      <c r="T20" s="2"/>
    </row>
    <row r="21" spans="1:20" x14ac:dyDescent="0.35">
      <c r="A21" s="3">
        <v>4.3</v>
      </c>
      <c r="B21" s="2"/>
      <c r="C21" s="2"/>
      <c r="D21" s="2"/>
      <c r="E21" s="2"/>
      <c r="F21" s="2"/>
      <c r="G21" s="2"/>
      <c r="H21" s="2"/>
      <c r="I21" s="12"/>
      <c r="J21" s="2"/>
      <c r="K21" s="2"/>
      <c r="L21" s="2"/>
      <c r="M21" s="2"/>
      <c r="N21" s="2"/>
      <c r="O21" s="2"/>
      <c r="P21" s="2"/>
      <c r="Q21" s="2"/>
      <c r="R21" s="2"/>
      <c r="S21" s="2"/>
      <c r="T21" s="2"/>
    </row>
    <row r="22" spans="1:20" x14ac:dyDescent="0.35">
      <c r="A22" s="3"/>
      <c r="B22" s="2"/>
      <c r="C22" s="2"/>
      <c r="D22" s="2"/>
      <c r="E22" s="2"/>
      <c r="F22" s="2"/>
      <c r="G22" s="2"/>
      <c r="H22" s="2"/>
      <c r="I22" s="12"/>
      <c r="J22" s="2"/>
      <c r="K22" s="2"/>
      <c r="L22" s="2"/>
      <c r="M22" s="2"/>
      <c r="N22" s="2"/>
      <c r="O22" s="2"/>
      <c r="P22" s="2"/>
      <c r="Q22" s="2"/>
      <c r="R22" s="2"/>
      <c r="S22" s="2"/>
      <c r="T22" s="2"/>
    </row>
    <row r="23" spans="1:20" x14ac:dyDescent="0.35">
      <c r="A23" s="7">
        <v>5</v>
      </c>
      <c r="B23" s="8" t="s">
        <v>13</v>
      </c>
      <c r="C23" s="2"/>
      <c r="D23" s="2"/>
      <c r="E23" s="2"/>
      <c r="F23" s="2"/>
      <c r="G23" s="2"/>
      <c r="H23" s="2"/>
      <c r="I23" s="12"/>
      <c r="J23" s="2"/>
      <c r="K23" s="2"/>
      <c r="L23" s="2"/>
      <c r="M23" s="2"/>
      <c r="N23" s="2"/>
      <c r="O23" s="2"/>
      <c r="P23" s="2"/>
      <c r="Q23" s="2"/>
      <c r="R23" s="2"/>
      <c r="S23" s="2"/>
      <c r="T23" s="2"/>
    </row>
    <row r="24" spans="1:20" x14ac:dyDescent="0.35">
      <c r="A24" s="3">
        <v>5.0999999999999996</v>
      </c>
      <c r="B24" s="2"/>
      <c r="C24" s="2"/>
      <c r="D24" s="2"/>
      <c r="E24" s="2"/>
      <c r="F24" s="2"/>
      <c r="G24" s="2"/>
      <c r="H24" s="2"/>
      <c r="I24" s="12"/>
      <c r="J24" s="2"/>
      <c r="K24" s="2"/>
      <c r="L24" s="2"/>
      <c r="M24" s="2"/>
      <c r="N24" s="2"/>
      <c r="O24" s="2"/>
      <c r="P24" s="2"/>
      <c r="Q24" s="2"/>
      <c r="R24" s="2"/>
      <c r="S24" s="2"/>
      <c r="T24" s="2"/>
    </row>
    <row r="25" spans="1:20" x14ac:dyDescent="0.35">
      <c r="A25" s="3">
        <v>5.2</v>
      </c>
      <c r="B25" s="2"/>
      <c r="C25" s="2"/>
      <c r="D25" s="2"/>
      <c r="E25" s="2"/>
      <c r="F25" s="2"/>
      <c r="G25" s="2"/>
      <c r="H25" s="2"/>
      <c r="I25" s="12"/>
      <c r="J25" s="2"/>
      <c r="K25" s="2"/>
      <c r="L25" s="2"/>
      <c r="M25" s="2"/>
      <c r="N25" s="2"/>
      <c r="O25" s="2"/>
      <c r="P25" s="2"/>
      <c r="Q25" s="2"/>
      <c r="R25" s="2"/>
      <c r="S25" s="2"/>
      <c r="T25" s="2"/>
    </row>
    <row r="26" spans="1:20" x14ac:dyDescent="0.35">
      <c r="A26" s="3">
        <v>5.3</v>
      </c>
      <c r="B26" s="2"/>
      <c r="C26" s="2"/>
      <c r="D26" s="2"/>
      <c r="E26" s="2"/>
      <c r="F26" s="2"/>
      <c r="G26" s="2"/>
      <c r="H26" s="2"/>
      <c r="I26" s="12"/>
      <c r="J26" s="2"/>
      <c r="K26" s="2"/>
      <c r="L26" s="2"/>
      <c r="M26" s="2"/>
      <c r="N26" s="2"/>
      <c r="O26" s="2"/>
      <c r="P26" s="2"/>
      <c r="Q26" s="2"/>
      <c r="R26" s="2"/>
      <c r="S26" s="2"/>
      <c r="T26" s="2"/>
    </row>
    <row r="27" spans="1:20" x14ac:dyDescent="0.35">
      <c r="A27" s="3"/>
      <c r="B27" s="2"/>
      <c r="C27" s="2"/>
      <c r="D27" s="2"/>
      <c r="E27" s="2"/>
      <c r="F27" s="2"/>
      <c r="G27" s="2"/>
      <c r="H27" s="2"/>
      <c r="I27" s="12"/>
      <c r="J27" s="2"/>
      <c r="K27" s="2"/>
      <c r="L27" s="2"/>
      <c r="M27" s="2"/>
      <c r="N27" s="2"/>
      <c r="O27" s="2"/>
      <c r="P27" s="2"/>
      <c r="Q27" s="2"/>
      <c r="R27" s="2"/>
      <c r="S27" s="2"/>
      <c r="T27" s="2"/>
    </row>
    <row r="28" spans="1:20" x14ac:dyDescent="0.35">
      <c r="A28" s="7">
        <v>6</v>
      </c>
      <c r="B28" s="8" t="s">
        <v>14</v>
      </c>
      <c r="C28" s="2"/>
      <c r="D28" s="2"/>
      <c r="E28" s="2"/>
      <c r="F28" s="2"/>
      <c r="G28" s="2"/>
      <c r="H28" s="2"/>
      <c r="I28" s="12"/>
      <c r="J28" s="2"/>
      <c r="K28" s="2"/>
      <c r="L28" s="2"/>
      <c r="M28" s="2"/>
      <c r="N28" s="2"/>
      <c r="O28" s="2"/>
      <c r="P28" s="2"/>
      <c r="Q28" s="2"/>
      <c r="R28" s="2"/>
      <c r="S28" s="2"/>
      <c r="T28" s="2"/>
    </row>
    <row r="29" spans="1:20" ht="72.5" x14ac:dyDescent="0.35">
      <c r="A29" s="3">
        <v>6.1</v>
      </c>
      <c r="B29" s="36" t="s">
        <v>55</v>
      </c>
      <c r="C29" s="37">
        <v>115</v>
      </c>
      <c r="D29" s="38">
        <v>1016036</v>
      </c>
      <c r="E29" s="16">
        <v>12.5</v>
      </c>
      <c r="F29" s="16" t="s">
        <v>56</v>
      </c>
      <c r="G29" s="36" t="s">
        <v>57</v>
      </c>
      <c r="H29" s="36" t="s">
        <v>58</v>
      </c>
      <c r="I29" s="36" t="s">
        <v>18</v>
      </c>
      <c r="J29" s="36" t="s">
        <v>17</v>
      </c>
      <c r="K29" s="36" t="s">
        <v>59</v>
      </c>
      <c r="L29" s="36" t="s">
        <v>60</v>
      </c>
      <c r="M29" s="36" t="s">
        <v>43</v>
      </c>
      <c r="N29" s="36">
        <v>0</v>
      </c>
      <c r="O29" s="39" t="s">
        <v>61</v>
      </c>
      <c r="P29" s="36" t="s">
        <v>62</v>
      </c>
      <c r="Q29" s="40">
        <v>4000</v>
      </c>
      <c r="R29" s="40">
        <v>0</v>
      </c>
      <c r="S29" s="40">
        <v>3250</v>
      </c>
      <c r="T29" s="40">
        <v>13000</v>
      </c>
    </row>
    <row r="30" spans="1:20" ht="72.5" x14ac:dyDescent="0.35">
      <c r="A30" s="3">
        <v>6.2</v>
      </c>
      <c r="B30" s="36" t="s">
        <v>63</v>
      </c>
      <c r="C30" s="37">
        <v>115</v>
      </c>
      <c r="D30" s="38">
        <v>1016036</v>
      </c>
      <c r="E30" s="16">
        <v>12.5</v>
      </c>
      <c r="F30" s="16" t="s">
        <v>56</v>
      </c>
      <c r="G30" s="36" t="s">
        <v>64</v>
      </c>
      <c r="H30" s="36" t="s">
        <v>58</v>
      </c>
      <c r="I30" s="36" t="s">
        <v>18</v>
      </c>
      <c r="J30" s="36" t="s">
        <v>43</v>
      </c>
      <c r="K30" s="36" t="s">
        <v>59</v>
      </c>
      <c r="L30" s="36" t="s">
        <v>60</v>
      </c>
      <c r="M30" s="36" t="s">
        <v>43</v>
      </c>
      <c r="N30" s="36">
        <v>0</v>
      </c>
      <c r="O30" s="39" t="s">
        <v>61</v>
      </c>
      <c r="P30" s="36" t="s">
        <v>65</v>
      </c>
      <c r="Q30" s="40">
        <v>100</v>
      </c>
      <c r="R30" s="40">
        <v>0</v>
      </c>
      <c r="S30" s="40">
        <v>175000</v>
      </c>
      <c r="T30" s="40">
        <v>700000</v>
      </c>
    </row>
    <row r="31" spans="1:20" ht="72.5" x14ac:dyDescent="0.35">
      <c r="A31" s="3">
        <v>6.3</v>
      </c>
      <c r="B31" s="36" t="s">
        <v>66</v>
      </c>
      <c r="C31" s="37">
        <v>115</v>
      </c>
      <c r="D31" s="38">
        <v>1016036</v>
      </c>
      <c r="E31" s="16">
        <v>12.5</v>
      </c>
      <c r="F31" s="16" t="s">
        <v>56</v>
      </c>
      <c r="G31" s="36" t="s">
        <v>67</v>
      </c>
      <c r="H31" s="36" t="s">
        <v>58</v>
      </c>
      <c r="I31" s="36" t="s">
        <v>18</v>
      </c>
      <c r="J31" s="36" t="s">
        <v>17</v>
      </c>
      <c r="K31" s="36" t="s">
        <v>59</v>
      </c>
      <c r="L31" s="36" t="s">
        <v>60</v>
      </c>
      <c r="M31" s="36" t="s">
        <v>43</v>
      </c>
      <c r="N31" s="36">
        <v>0</v>
      </c>
      <c r="O31" s="39" t="s">
        <v>61</v>
      </c>
      <c r="P31" s="36" t="s">
        <v>68</v>
      </c>
      <c r="Q31" s="40">
        <v>14000</v>
      </c>
      <c r="R31" s="40">
        <v>0</v>
      </c>
      <c r="S31" s="40">
        <v>12500</v>
      </c>
      <c r="T31" s="40">
        <v>50000</v>
      </c>
    </row>
    <row r="32" spans="1:20" x14ac:dyDescent="0.35">
      <c r="A32" s="3"/>
      <c r="B32" s="2"/>
      <c r="C32" s="2"/>
      <c r="D32" s="2"/>
      <c r="E32" s="2"/>
      <c r="F32" s="2"/>
      <c r="G32" s="2"/>
      <c r="H32" s="2"/>
      <c r="I32" s="12"/>
      <c r="J32" s="2"/>
      <c r="K32" s="2"/>
      <c r="L32" s="2"/>
      <c r="M32" s="2"/>
      <c r="N32" s="2"/>
      <c r="O32" s="2"/>
      <c r="P32" s="2"/>
      <c r="Q32" s="2"/>
      <c r="R32" s="2"/>
      <c r="S32" s="2"/>
      <c r="T32" s="2"/>
    </row>
    <row r="33" spans="1:20" x14ac:dyDescent="0.35">
      <c r="A33" s="9">
        <v>7</v>
      </c>
      <c r="B33" s="8" t="s">
        <v>15</v>
      </c>
      <c r="C33" s="2"/>
      <c r="D33" s="2"/>
      <c r="E33" s="2"/>
      <c r="F33" s="2"/>
      <c r="G33" s="2"/>
      <c r="H33" s="2"/>
      <c r="I33" s="12"/>
      <c r="J33" s="2"/>
      <c r="K33" s="2"/>
      <c r="L33" s="2"/>
      <c r="M33" s="2"/>
      <c r="N33" s="2"/>
      <c r="O33" s="2"/>
      <c r="P33" s="2"/>
      <c r="Q33" s="2"/>
      <c r="R33" s="2"/>
      <c r="S33" s="2"/>
      <c r="T33" s="2"/>
    </row>
    <row r="34" spans="1:20" x14ac:dyDescent="0.35">
      <c r="A34" s="3">
        <v>7.1</v>
      </c>
      <c r="B34" s="2"/>
      <c r="C34" s="2"/>
      <c r="D34" s="2"/>
      <c r="E34" s="2"/>
      <c r="F34" s="2"/>
      <c r="G34" s="2"/>
      <c r="H34" s="2"/>
      <c r="I34" s="12"/>
      <c r="J34" s="2"/>
      <c r="K34" s="2"/>
      <c r="L34" s="2"/>
      <c r="M34" s="2"/>
      <c r="N34" s="2"/>
      <c r="O34" s="2"/>
      <c r="P34" s="2"/>
      <c r="Q34" s="2"/>
      <c r="R34" s="2"/>
      <c r="S34" s="2"/>
      <c r="T34" s="2"/>
    </row>
    <row r="35" spans="1:20" x14ac:dyDescent="0.35">
      <c r="A35" s="3">
        <v>7.2</v>
      </c>
      <c r="B35" s="2"/>
      <c r="C35" s="2"/>
      <c r="D35" s="2"/>
      <c r="E35" s="2"/>
      <c r="F35" s="2"/>
      <c r="G35" s="2"/>
      <c r="H35" s="2"/>
      <c r="I35" s="12"/>
      <c r="J35" s="2"/>
      <c r="K35" s="2"/>
      <c r="L35" s="2"/>
      <c r="M35" s="2"/>
      <c r="N35" s="2"/>
      <c r="O35" s="2"/>
      <c r="P35" s="2"/>
      <c r="Q35" s="2"/>
      <c r="R35" s="2"/>
      <c r="S35" s="2"/>
      <c r="T35" s="2"/>
    </row>
    <row r="36" spans="1:20" x14ac:dyDescent="0.35">
      <c r="A36" s="3">
        <v>7.3</v>
      </c>
      <c r="B36" s="2"/>
      <c r="C36" s="2"/>
      <c r="D36" s="2"/>
      <c r="E36" s="2"/>
      <c r="F36" s="2"/>
      <c r="G36" s="2"/>
      <c r="H36" s="2"/>
      <c r="I36" s="12"/>
      <c r="J36" s="2"/>
      <c r="K36" s="2"/>
      <c r="L36" s="2"/>
      <c r="M36" s="2"/>
      <c r="N36" s="2"/>
      <c r="O36" s="2"/>
      <c r="P36" s="2"/>
      <c r="Q36" s="2"/>
      <c r="R36" s="2"/>
      <c r="S36" s="2"/>
      <c r="T36" s="2"/>
    </row>
    <row r="38" spans="1:20" x14ac:dyDescent="0.35">
      <c r="A38" s="9">
        <v>8</v>
      </c>
      <c r="B38" s="8" t="s">
        <v>69</v>
      </c>
      <c r="C38" s="2"/>
      <c r="D38" s="2"/>
      <c r="E38" s="2"/>
      <c r="F38" s="2"/>
      <c r="G38" s="2"/>
      <c r="H38" s="2"/>
      <c r="I38" s="12"/>
      <c r="J38" s="2"/>
      <c r="K38" s="2"/>
      <c r="L38" s="2"/>
      <c r="M38" s="2"/>
      <c r="N38" s="2"/>
      <c r="O38" s="2"/>
      <c r="P38" s="2"/>
      <c r="Q38" s="2"/>
      <c r="R38" s="2"/>
      <c r="S38" s="2"/>
      <c r="T38" s="2"/>
    </row>
    <row r="39" spans="1:20" ht="58" x14ac:dyDescent="0.35">
      <c r="A39" s="144" t="s">
        <v>70</v>
      </c>
      <c r="B39" s="146" t="s">
        <v>71</v>
      </c>
      <c r="C39" s="148">
        <v>328</v>
      </c>
      <c r="D39" s="150">
        <v>75000</v>
      </c>
      <c r="E39" s="152">
        <v>10</v>
      </c>
      <c r="F39" s="154" t="s">
        <v>56</v>
      </c>
      <c r="G39" s="131" t="s">
        <v>72</v>
      </c>
      <c r="H39" s="131" t="s">
        <v>73</v>
      </c>
      <c r="I39" s="131" t="s">
        <v>74</v>
      </c>
      <c r="J39" s="131" t="s">
        <v>43</v>
      </c>
      <c r="K39" s="131" t="s">
        <v>75</v>
      </c>
      <c r="L39" s="131" t="s">
        <v>18</v>
      </c>
      <c r="M39" s="131" t="s">
        <v>43</v>
      </c>
      <c r="N39" s="133">
        <v>2</v>
      </c>
      <c r="O39" s="133">
        <v>10</v>
      </c>
      <c r="P39" s="12" t="s">
        <v>76</v>
      </c>
      <c r="Q39" s="41">
        <v>1750</v>
      </c>
      <c r="R39" s="41"/>
      <c r="S39" s="41">
        <v>100</v>
      </c>
      <c r="T39" s="41">
        <v>300</v>
      </c>
    </row>
    <row r="40" spans="1:20" x14ac:dyDescent="0.35">
      <c r="A40" s="145"/>
      <c r="B40" s="147"/>
      <c r="C40" s="149"/>
      <c r="D40" s="151"/>
      <c r="E40" s="153"/>
      <c r="F40" s="155"/>
      <c r="G40" s="132"/>
      <c r="H40" s="132"/>
      <c r="I40" s="132"/>
      <c r="J40" s="132"/>
      <c r="K40" s="132"/>
      <c r="L40" s="132"/>
      <c r="M40" s="132"/>
      <c r="N40" s="134"/>
      <c r="O40" s="134"/>
      <c r="P40" s="12" t="s">
        <v>77</v>
      </c>
      <c r="Q40" s="41">
        <v>580</v>
      </c>
      <c r="R40" s="41">
        <v>1500</v>
      </c>
      <c r="S40" s="41">
        <v>2500</v>
      </c>
      <c r="T40" s="41">
        <v>5000</v>
      </c>
    </row>
    <row r="41" spans="1:20" ht="58" x14ac:dyDescent="0.35">
      <c r="A41" s="135" t="s">
        <v>78</v>
      </c>
      <c r="B41" s="136" t="s">
        <v>79</v>
      </c>
      <c r="C41" s="137">
        <v>328</v>
      </c>
      <c r="D41" s="138">
        <v>225000</v>
      </c>
      <c r="E41" s="139">
        <v>120</v>
      </c>
      <c r="F41" s="140" t="s">
        <v>56</v>
      </c>
      <c r="G41" s="130" t="s">
        <v>80</v>
      </c>
      <c r="H41" s="130" t="s">
        <v>81</v>
      </c>
      <c r="I41" s="130" t="s">
        <v>74</v>
      </c>
      <c r="J41" s="130" t="s">
        <v>43</v>
      </c>
      <c r="K41" s="130" t="s">
        <v>75</v>
      </c>
      <c r="L41" s="130" t="s">
        <v>18</v>
      </c>
      <c r="M41" s="130" t="s">
        <v>43</v>
      </c>
      <c r="N41" s="130">
        <v>2</v>
      </c>
      <c r="O41" s="130">
        <v>10</v>
      </c>
      <c r="P41" s="12" t="s">
        <v>76</v>
      </c>
      <c r="Q41" s="41">
        <v>1750</v>
      </c>
      <c r="R41" s="41"/>
      <c r="S41" s="41">
        <v>225</v>
      </c>
      <c r="T41" s="41">
        <v>500</v>
      </c>
    </row>
    <row r="42" spans="1:20" x14ac:dyDescent="0.35">
      <c r="A42" s="135"/>
      <c r="B42" s="136"/>
      <c r="C42" s="137"/>
      <c r="D42" s="138"/>
      <c r="E42" s="139"/>
      <c r="F42" s="140"/>
      <c r="G42" s="130"/>
      <c r="H42" s="130"/>
      <c r="I42" s="130"/>
      <c r="J42" s="130"/>
      <c r="K42" s="130"/>
      <c r="L42" s="130"/>
      <c r="M42" s="130"/>
      <c r="N42" s="130"/>
      <c r="O42" s="130"/>
      <c r="P42" s="12" t="s">
        <v>77</v>
      </c>
      <c r="Q42" s="41">
        <v>580</v>
      </c>
      <c r="R42" s="41"/>
      <c r="S42" s="37"/>
      <c r="T42" s="37"/>
    </row>
    <row r="43" spans="1:20" x14ac:dyDescent="0.35">
      <c r="Q43" s="44"/>
      <c r="R43" s="44"/>
      <c r="S43" s="44"/>
      <c r="T43" s="44"/>
    </row>
  </sheetData>
  <mergeCells count="31">
    <mergeCell ref="A2:F2"/>
    <mergeCell ref="A39:A40"/>
    <mergeCell ref="B39:B40"/>
    <mergeCell ref="C39:C40"/>
    <mergeCell ref="D39:D40"/>
    <mergeCell ref="E39:E40"/>
    <mergeCell ref="F39:F40"/>
    <mergeCell ref="K41:K42"/>
    <mergeCell ref="L41:L42"/>
    <mergeCell ref="G39:G40"/>
    <mergeCell ref="H39:H40"/>
    <mergeCell ref="I39:I40"/>
    <mergeCell ref="J39:J40"/>
    <mergeCell ref="K39:K40"/>
    <mergeCell ref="F41:F42"/>
    <mergeCell ref="G41:G42"/>
    <mergeCell ref="H41:H42"/>
    <mergeCell ref="I41:I42"/>
    <mergeCell ref="J41:J42"/>
    <mergeCell ref="A41:A42"/>
    <mergeCell ref="B41:B42"/>
    <mergeCell ref="C41:C42"/>
    <mergeCell ref="D41:D42"/>
    <mergeCell ref="E41:E42"/>
    <mergeCell ref="M41:M42"/>
    <mergeCell ref="N41:N42"/>
    <mergeCell ref="O41:O42"/>
    <mergeCell ref="L39:L40"/>
    <mergeCell ref="M39:M40"/>
    <mergeCell ref="N39:N40"/>
    <mergeCell ref="O39:O40"/>
  </mergeCells>
  <dataValidations count="2">
    <dataValidation type="list" allowBlank="1" showInputMessage="1" showErrorMessage="1" sqref="I3:I36 L3:L36 I38 L38" xr:uid="{0F83E8A9-1538-4B4E-99B7-5E4007E20CC3}">
      <formula1>"Political,Economic,Social,Technological,Enviromental,Legal"</formula1>
    </dataValidation>
    <dataValidation type="list" allowBlank="1" showInputMessage="1" showErrorMessage="1" sqref="J3:J36 M3:M36 J38 M38" xr:uid="{7494D32C-9E1E-4AFF-A7D6-EA31270FC954}">
      <formula1>"national,national/ transnational,transnational"</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34"/>
  <sheetViews>
    <sheetView workbookViewId="0">
      <selection activeCell="A2" sqref="A2:F2"/>
    </sheetView>
  </sheetViews>
  <sheetFormatPr defaultRowHeight="14.5" x14ac:dyDescent="0.35"/>
  <cols>
    <col min="1" max="1" width="7.54296875" customWidth="1"/>
    <col min="2" max="2" width="31" style="71" bestFit="1" customWidth="1"/>
    <col min="3" max="3" width="15.90625" style="72" customWidth="1"/>
    <col min="4" max="4" width="14" style="72" customWidth="1"/>
    <col min="5" max="6" width="14.08984375" customWidth="1"/>
    <col min="7" max="7" width="39" customWidth="1"/>
    <col min="8" max="8" width="40.90625" customWidth="1"/>
    <col min="9" max="9" width="16" bestFit="1" customWidth="1"/>
    <col min="10" max="10" width="29.6328125" customWidth="1"/>
    <col min="11" max="11" width="34.90625" customWidth="1"/>
    <col min="12" max="12" width="16.54296875" customWidth="1"/>
    <col min="13" max="13" width="26.6328125" style="72" customWidth="1"/>
    <col min="14" max="14" width="25.90625" style="72" customWidth="1"/>
    <col min="15" max="15" width="12.90625" style="72" customWidth="1"/>
    <col min="16" max="16" width="23" customWidth="1"/>
    <col min="17" max="17" width="12.54296875" customWidth="1"/>
    <col min="18" max="18" width="12.453125" customWidth="1"/>
    <col min="19" max="19" width="12.08984375" customWidth="1"/>
    <col min="20" max="20" width="13.54296875" customWidth="1"/>
  </cols>
  <sheetData>
    <row r="1" spans="1:20" ht="135.65" customHeight="1" x14ac:dyDescent="0.35">
      <c r="A1" s="4" t="s">
        <v>0</v>
      </c>
      <c r="B1" s="4" t="s">
        <v>1</v>
      </c>
      <c r="C1" s="45" t="s">
        <v>53</v>
      </c>
      <c r="D1" s="45" t="s">
        <v>37</v>
      </c>
      <c r="E1" s="10" t="s">
        <v>38</v>
      </c>
      <c r="F1" s="5" t="s">
        <v>54</v>
      </c>
      <c r="G1" s="6" t="s">
        <v>2</v>
      </c>
      <c r="H1" s="6" t="s">
        <v>3</v>
      </c>
      <c r="I1" s="6" t="s">
        <v>4</v>
      </c>
      <c r="J1" s="6" t="s">
        <v>5</v>
      </c>
      <c r="K1" s="6" t="s">
        <v>6</v>
      </c>
      <c r="L1" s="6" t="s">
        <v>4</v>
      </c>
      <c r="M1" s="46" t="s">
        <v>5</v>
      </c>
      <c r="N1" s="46" t="s">
        <v>19</v>
      </c>
      <c r="O1" s="6" t="s">
        <v>36</v>
      </c>
      <c r="P1" s="6" t="s">
        <v>28</v>
      </c>
      <c r="Q1" s="5" t="s">
        <v>27</v>
      </c>
      <c r="R1" s="5" t="s">
        <v>30</v>
      </c>
      <c r="S1" s="5" t="s">
        <v>31</v>
      </c>
      <c r="T1" s="5" t="s">
        <v>32</v>
      </c>
    </row>
    <row r="2" spans="1:20" ht="48" customHeight="1" x14ac:dyDescent="0.35">
      <c r="A2" s="141" t="s">
        <v>82</v>
      </c>
      <c r="B2" s="142"/>
      <c r="C2" s="142"/>
      <c r="D2" s="142"/>
      <c r="E2" s="142"/>
      <c r="F2" s="143"/>
      <c r="G2" s="29"/>
      <c r="H2" s="25"/>
      <c r="I2" s="25"/>
      <c r="J2" s="25"/>
      <c r="K2" s="25"/>
      <c r="L2" s="25"/>
      <c r="M2" s="46"/>
      <c r="N2" s="47"/>
      <c r="O2" s="47" t="s">
        <v>83</v>
      </c>
      <c r="P2" s="25"/>
      <c r="Q2" s="25" t="s">
        <v>29</v>
      </c>
      <c r="R2" s="25" t="s">
        <v>29</v>
      </c>
      <c r="S2" s="25" t="s">
        <v>29</v>
      </c>
      <c r="T2" s="25" t="s">
        <v>29</v>
      </c>
    </row>
    <row r="3" spans="1:20" x14ac:dyDescent="0.35">
      <c r="A3" s="7">
        <v>1</v>
      </c>
      <c r="B3" s="48" t="s">
        <v>84</v>
      </c>
      <c r="C3" s="16"/>
      <c r="D3" s="16"/>
      <c r="E3" s="2"/>
      <c r="F3" s="2"/>
      <c r="G3" s="2"/>
      <c r="H3" s="12"/>
      <c r="I3" s="12"/>
      <c r="J3" s="2"/>
      <c r="K3" s="2"/>
      <c r="L3" s="2"/>
      <c r="M3" s="16"/>
      <c r="N3" s="16"/>
      <c r="O3" s="16"/>
      <c r="P3" s="2"/>
      <c r="Q3" s="2"/>
      <c r="R3" s="2"/>
      <c r="S3" s="2"/>
      <c r="T3" s="2"/>
    </row>
    <row r="4" spans="1:20" ht="72.5" x14ac:dyDescent="0.35">
      <c r="A4" s="30">
        <v>1.1000000000000001</v>
      </c>
      <c r="B4" s="30" t="s">
        <v>85</v>
      </c>
      <c r="C4" s="16">
        <v>18</v>
      </c>
      <c r="D4" s="49">
        <v>18100</v>
      </c>
      <c r="E4" s="50" t="s">
        <v>86</v>
      </c>
      <c r="F4" s="27" t="s">
        <v>33</v>
      </c>
      <c r="G4" s="51" t="s">
        <v>87</v>
      </c>
      <c r="H4" s="51" t="s">
        <v>88</v>
      </c>
      <c r="I4" s="51" t="s">
        <v>18</v>
      </c>
      <c r="J4" s="23" t="s">
        <v>17</v>
      </c>
      <c r="K4" s="51" t="s">
        <v>89</v>
      </c>
      <c r="L4" s="23" t="s">
        <v>18</v>
      </c>
      <c r="M4" s="16" t="s">
        <v>17</v>
      </c>
      <c r="N4" s="16" t="s">
        <v>90</v>
      </c>
      <c r="O4" s="16">
        <v>1</v>
      </c>
      <c r="P4" s="16" t="s">
        <v>91</v>
      </c>
      <c r="Q4" s="52" t="s">
        <v>92</v>
      </c>
      <c r="R4" s="53">
        <v>0</v>
      </c>
      <c r="S4" s="54">
        <v>1200</v>
      </c>
      <c r="T4" s="54">
        <v>2000</v>
      </c>
    </row>
    <row r="5" spans="1:20" ht="72.5" x14ac:dyDescent="0.35">
      <c r="A5" s="30">
        <v>1.2</v>
      </c>
      <c r="B5" s="30" t="s">
        <v>93</v>
      </c>
      <c r="C5" s="16">
        <v>5</v>
      </c>
      <c r="D5" s="49">
        <v>6265</v>
      </c>
      <c r="E5" s="50" t="s">
        <v>94</v>
      </c>
      <c r="F5" s="28" t="s">
        <v>95</v>
      </c>
      <c r="G5" s="51" t="s">
        <v>96</v>
      </c>
      <c r="H5" s="51" t="s">
        <v>88</v>
      </c>
      <c r="I5" s="51" t="s">
        <v>18</v>
      </c>
      <c r="J5" s="23" t="s">
        <v>17</v>
      </c>
      <c r="K5" s="51" t="s">
        <v>97</v>
      </c>
      <c r="L5" s="23" t="s">
        <v>18</v>
      </c>
      <c r="M5" s="16" t="s">
        <v>17</v>
      </c>
      <c r="N5" s="16" t="s">
        <v>90</v>
      </c>
      <c r="O5" s="16">
        <v>1</v>
      </c>
      <c r="P5" s="16" t="s">
        <v>98</v>
      </c>
      <c r="Q5" s="52" t="s">
        <v>99</v>
      </c>
      <c r="R5" s="55">
        <v>0</v>
      </c>
      <c r="S5" s="56">
        <v>3</v>
      </c>
      <c r="T5" s="54">
        <v>5</v>
      </c>
    </row>
    <row r="6" spans="1:20" x14ac:dyDescent="0.35">
      <c r="A6" s="3"/>
      <c r="B6" s="30"/>
      <c r="C6" s="16"/>
      <c r="D6" s="16"/>
      <c r="E6" s="57"/>
      <c r="F6" s="2"/>
      <c r="G6" s="23"/>
      <c r="H6" s="23"/>
      <c r="I6" s="51"/>
      <c r="J6" s="23"/>
      <c r="K6" s="23"/>
      <c r="L6" s="23"/>
      <c r="M6" s="16"/>
      <c r="N6" s="16"/>
      <c r="O6" s="16"/>
      <c r="P6" s="23"/>
      <c r="Q6" s="58"/>
      <c r="R6" s="53"/>
      <c r="S6" s="53"/>
      <c r="T6" s="53"/>
    </row>
    <row r="7" spans="1:20" x14ac:dyDescent="0.35">
      <c r="A7" s="7">
        <v>2</v>
      </c>
      <c r="B7" s="48" t="s">
        <v>100</v>
      </c>
      <c r="C7" s="16"/>
      <c r="D7" s="16"/>
      <c r="E7" s="57"/>
      <c r="F7" s="2"/>
      <c r="G7" s="23"/>
      <c r="H7" s="23"/>
      <c r="I7" s="51"/>
      <c r="J7" s="23"/>
      <c r="K7" s="23"/>
      <c r="L7" s="23"/>
      <c r="M7" s="16"/>
      <c r="N7" s="16"/>
      <c r="O7" s="16"/>
      <c r="P7" s="23"/>
      <c r="Q7" s="58"/>
      <c r="R7" s="53"/>
      <c r="S7" s="53"/>
      <c r="T7" s="53"/>
    </row>
    <row r="8" spans="1:20" ht="58" x14ac:dyDescent="0.35">
      <c r="A8" s="30">
        <v>3.1</v>
      </c>
      <c r="B8" s="30" t="s">
        <v>101</v>
      </c>
      <c r="C8" s="16">
        <v>20</v>
      </c>
      <c r="D8" s="16">
        <v>1336</v>
      </c>
      <c r="E8" s="59" t="s">
        <v>102</v>
      </c>
      <c r="F8" s="23" t="s">
        <v>95</v>
      </c>
      <c r="G8" s="51" t="s">
        <v>103</v>
      </c>
      <c r="H8" s="51" t="s">
        <v>88</v>
      </c>
      <c r="I8" s="51" t="s">
        <v>18</v>
      </c>
      <c r="J8" s="23" t="s">
        <v>17</v>
      </c>
      <c r="K8" s="51" t="s">
        <v>104</v>
      </c>
      <c r="L8" s="23" t="s">
        <v>18</v>
      </c>
      <c r="M8" s="16" t="s">
        <v>17</v>
      </c>
      <c r="N8" s="16" t="s">
        <v>90</v>
      </c>
      <c r="O8" s="16">
        <v>1</v>
      </c>
      <c r="P8" s="16" t="s">
        <v>105</v>
      </c>
      <c r="Q8" s="60" t="s">
        <v>106</v>
      </c>
      <c r="R8" s="53">
        <v>0</v>
      </c>
      <c r="S8" s="53">
        <v>200</v>
      </c>
      <c r="T8" s="53">
        <v>1000</v>
      </c>
    </row>
    <row r="9" spans="1:20" x14ac:dyDescent="0.35">
      <c r="A9" s="3"/>
      <c r="B9" s="30"/>
      <c r="C9" s="16"/>
      <c r="D9" s="16"/>
      <c r="E9" s="2"/>
      <c r="F9" s="2"/>
      <c r="G9" s="23"/>
      <c r="H9" s="23"/>
      <c r="I9" s="51"/>
      <c r="J9" s="23"/>
      <c r="K9" s="23"/>
      <c r="L9" s="23"/>
      <c r="M9" s="16"/>
      <c r="N9" s="16"/>
      <c r="O9" s="16"/>
      <c r="P9" s="23"/>
      <c r="Q9" s="58"/>
      <c r="R9" s="61"/>
      <c r="S9" s="61"/>
      <c r="T9" s="61"/>
    </row>
    <row r="10" spans="1:20" ht="48" customHeight="1" x14ac:dyDescent="0.35">
      <c r="A10" s="141" t="s">
        <v>107</v>
      </c>
      <c r="B10" s="142"/>
      <c r="C10" s="142"/>
      <c r="D10" s="142"/>
      <c r="E10" s="142"/>
      <c r="F10" s="143"/>
      <c r="G10" s="29"/>
      <c r="H10" s="25"/>
      <c r="I10" s="25"/>
      <c r="J10" s="25"/>
      <c r="K10" s="25"/>
      <c r="L10" s="25"/>
      <c r="M10" s="46"/>
      <c r="N10" s="47"/>
      <c r="O10" s="47"/>
      <c r="P10" s="25"/>
      <c r="Q10" s="62" t="s">
        <v>29</v>
      </c>
      <c r="R10" s="53" t="s">
        <v>29</v>
      </c>
      <c r="S10" s="53" t="s">
        <v>29</v>
      </c>
      <c r="T10" s="53" t="s">
        <v>29</v>
      </c>
    </row>
    <row r="11" spans="1:20" x14ac:dyDescent="0.35">
      <c r="A11" s="7">
        <v>3</v>
      </c>
      <c r="B11" s="48" t="s">
        <v>9</v>
      </c>
      <c r="C11" s="16"/>
      <c r="D11" s="16"/>
      <c r="E11" s="2"/>
      <c r="F11" s="2"/>
      <c r="G11" s="23"/>
      <c r="H11" s="23"/>
      <c r="I11" s="51"/>
      <c r="J11" s="23"/>
      <c r="K11" s="23"/>
      <c r="L11" s="23"/>
      <c r="M11" s="16"/>
      <c r="N11" s="16"/>
      <c r="O11" s="16"/>
      <c r="P11" s="23"/>
      <c r="Q11" s="58"/>
      <c r="R11" s="61"/>
      <c r="S11" s="61"/>
      <c r="T11" s="61"/>
    </row>
    <row r="12" spans="1:20" ht="29" x14ac:dyDescent="0.35">
      <c r="A12" s="30">
        <v>2.1</v>
      </c>
      <c r="B12" s="63" t="s">
        <v>108</v>
      </c>
      <c r="C12" s="64" t="s">
        <v>109</v>
      </c>
      <c r="D12" s="49">
        <v>232</v>
      </c>
      <c r="E12" s="65" t="s">
        <v>110</v>
      </c>
      <c r="F12" s="27" t="s">
        <v>95</v>
      </c>
      <c r="G12" s="51" t="s">
        <v>111</v>
      </c>
      <c r="H12" s="51" t="s">
        <v>112</v>
      </c>
      <c r="I12" s="51" t="s">
        <v>18</v>
      </c>
      <c r="J12" s="23" t="s">
        <v>17</v>
      </c>
      <c r="K12" s="51" t="s">
        <v>113</v>
      </c>
      <c r="L12" s="23" t="s">
        <v>18</v>
      </c>
      <c r="M12" s="16" t="s">
        <v>17</v>
      </c>
      <c r="N12" s="16">
        <v>1</v>
      </c>
      <c r="O12" s="16">
        <v>2</v>
      </c>
      <c r="P12" s="16" t="s">
        <v>114</v>
      </c>
      <c r="Q12" s="61" t="s">
        <v>115</v>
      </c>
      <c r="R12" s="53">
        <v>5</v>
      </c>
      <c r="S12" s="53" t="s">
        <v>116</v>
      </c>
      <c r="T12" s="53">
        <v>50</v>
      </c>
    </row>
    <row r="13" spans="1:20" ht="58" x14ac:dyDescent="0.35">
      <c r="A13" s="30">
        <v>2.2000000000000002</v>
      </c>
      <c r="B13" s="30" t="s">
        <v>117</v>
      </c>
      <c r="C13" s="64" t="s">
        <v>118</v>
      </c>
      <c r="D13" s="49">
        <v>955</v>
      </c>
      <c r="E13" s="37" t="s">
        <v>102</v>
      </c>
      <c r="F13" s="23" t="s">
        <v>95</v>
      </c>
      <c r="G13" s="51" t="s">
        <v>119</v>
      </c>
      <c r="H13" s="51" t="s">
        <v>120</v>
      </c>
      <c r="I13" s="51" t="s">
        <v>18</v>
      </c>
      <c r="J13" s="23" t="s">
        <v>17</v>
      </c>
      <c r="K13" s="51" t="s">
        <v>121</v>
      </c>
      <c r="L13" s="23" t="s">
        <v>18</v>
      </c>
      <c r="M13" s="16" t="s">
        <v>17</v>
      </c>
      <c r="N13" s="16" t="s">
        <v>90</v>
      </c>
      <c r="O13" s="16">
        <v>1</v>
      </c>
      <c r="P13" s="16" t="s">
        <v>122</v>
      </c>
      <c r="Q13" s="52" t="s">
        <v>92</v>
      </c>
      <c r="R13" s="53">
        <v>0</v>
      </c>
      <c r="S13" s="53">
        <v>10</v>
      </c>
      <c r="T13" s="53">
        <v>50</v>
      </c>
    </row>
    <row r="14" spans="1:20" x14ac:dyDescent="0.35">
      <c r="A14" s="3"/>
      <c r="B14" s="30"/>
      <c r="C14" s="16"/>
      <c r="D14" s="16"/>
      <c r="E14" s="2"/>
      <c r="F14" s="2"/>
      <c r="G14" s="23"/>
      <c r="H14" s="23"/>
      <c r="I14" s="51"/>
      <c r="J14" s="23"/>
      <c r="K14" s="23"/>
      <c r="L14" s="23"/>
      <c r="M14" s="16"/>
      <c r="N14" s="16"/>
      <c r="O14" s="16"/>
      <c r="P14" s="23"/>
      <c r="Q14" s="58"/>
      <c r="R14" s="61"/>
      <c r="S14" s="61"/>
      <c r="T14" s="61"/>
    </row>
    <row r="15" spans="1:20" ht="48" customHeight="1" x14ac:dyDescent="0.35">
      <c r="A15" s="141" t="s">
        <v>123</v>
      </c>
      <c r="B15" s="142"/>
      <c r="C15" s="142"/>
      <c r="D15" s="142"/>
      <c r="E15" s="142"/>
      <c r="F15" s="143"/>
      <c r="G15" s="29"/>
      <c r="H15" s="25"/>
      <c r="I15" s="25"/>
      <c r="J15" s="25"/>
      <c r="K15" s="25"/>
      <c r="L15" s="25"/>
      <c r="M15" s="46"/>
      <c r="N15" s="47"/>
      <c r="O15" s="47"/>
      <c r="P15" s="25"/>
      <c r="Q15" s="62" t="s">
        <v>29</v>
      </c>
      <c r="R15" s="53" t="s">
        <v>29</v>
      </c>
      <c r="S15" s="53" t="s">
        <v>29</v>
      </c>
      <c r="T15" s="53" t="s">
        <v>29</v>
      </c>
    </row>
    <row r="16" spans="1:20" x14ac:dyDescent="0.35">
      <c r="A16" s="7">
        <v>4</v>
      </c>
      <c r="B16" s="48" t="s">
        <v>124</v>
      </c>
      <c r="C16" s="16"/>
      <c r="D16" s="16"/>
      <c r="E16" s="2"/>
      <c r="F16" s="2"/>
      <c r="G16" s="23"/>
      <c r="H16" s="23"/>
      <c r="I16" s="51"/>
      <c r="J16" s="23"/>
      <c r="K16" s="23"/>
      <c r="L16" s="23"/>
      <c r="M16" s="16"/>
      <c r="N16" s="16"/>
      <c r="O16" s="16"/>
      <c r="P16" s="23"/>
      <c r="Q16" s="58"/>
      <c r="R16" s="61"/>
      <c r="S16" s="61"/>
      <c r="T16" s="61"/>
    </row>
    <row r="17" spans="1:22" ht="58" x14ac:dyDescent="0.35">
      <c r="A17" s="30">
        <v>4.0999999999999996</v>
      </c>
      <c r="B17" s="30" t="s">
        <v>125</v>
      </c>
      <c r="C17" s="64" t="s">
        <v>126</v>
      </c>
      <c r="D17" s="16">
        <v>27000</v>
      </c>
      <c r="E17" s="16" t="s">
        <v>127</v>
      </c>
      <c r="F17" s="23" t="s">
        <v>56</v>
      </c>
      <c r="G17" s="51" t="s">
        <v>128</v>
      </c>
      <c r="H17" s="51" t="s">
        <v>129</v>
      </c>
      <c r="I17" s="51" t="s">
        <v>18</v>
      </c>
      <c r="J17" s="23" t="s">
        <v>17</v>
      </c>
      <c r="K17" s="51" t="s">
        <v>130</v>
      </c>
      <c r="L17" s="23" t="s">
        <v>74</v>
      </c>
      <c r="M17" s="16" t="s">
        <v>17</v>
      </c>
      <c r="N17" s="16">
        <v>1</v>
      </c>
      <c r="O17" s="16">
        <v>2</v>
      </c>
      <c r="P17" s="16" t="s">
        <v>131</v>
      </c>
      <c r="Q17" s="60" t="s">
        <v>132</v>
      </c>
      <c r="R17" s="53">
        <v>2000</v>
      </c>
      <c r="S17" s="53">
        <v>5000</v>
      </c>
      <c r="T17" s="53">
        <v>7000</v>
      </c>
      <c r="V17" s="66"/>
    </row>
    <row r="18" spans="1:22" ht="16.649999999999999" customHeight="1" x14ac:dyDescent="0.35">
      <c r="A18" s="3"/>
      <c r="B18" s="30"/>
      <c r="C18" s="16"/>
      <c r="D18" s="16"/>
      <c r="E18" s="2"/>
      <c r="F18" s="2"/>
      <c r="G18" s="23"/>
      <c r="H18" s="23"/>
      <c r="I18" s="51"/>
      <c r="J18" s="23"/>
      <c r="K18" s="23"/>
      <c r="L18" s="23"/>
      <c r="M18" s="16"/>
      <c r="N18" s="16"/>
      <c r="O18" s="16"/>
      <c r="P18" s="23"/>
      <c r="Q18" s="23"/>
      <c r="R18" s="23"/>
      <c r="S18" s="23"/>
      <c r="T18" s="23"/>
    </row>
    <row r="19" spans="1:22" ht="48" customHeight="1" x14ac:dyDescent="0.35">
      <c r="A19" s="29"/>
      <c r="B19" s="67"/>
      <c r="C19" s="68"/>
      <c r="D19" s="68"/>
      <c r="E19" s="29"/>
      <c r="F19" s="29"/>
      <c r="G19" s="29"/>
      <c r="H19" s="25"/>
      <c r="I19" s="25"/>
      <c r="J19" s="25"/>
      <c r="K19" s="25"/>
      <c r="L19" s="25"/>
      <c r="M19" s="46"/>
      <c r="N19" s="47"/>
      <c r="O19" s="47"/>
      <c r="P19" s="25"/>
      <c r="Q19" s="25" t="s">
        <v>29</v>
      </c>
      <c r="R19" s="25" t="s">
        <v>29</v>
      </c>
      <c r="S19" s="25" t="s">
        <v>29</v>
      </c>
      <c r="T19" s="25" t="s">
        <v>29</v>
      </c>
    </row>
    <row r="20" spans="1:22" x14ac:dyDescent="0.35">
      <c r="A20" s="3"/>
      <c r="B20" s="30"/>
      <c r="C20" s="16"/>
      <c r="D20" s="16"/>
      <c r="E20" s="2"/>
      <c r="F20" s="2"/>
      <c r="G20" s="2"/>
      <c r="H20" s="2"/>
      <c r="I20" s="12"/>
      <c r="J20" s="2"/>
      <c r="K20" s="2"/>
      <c r="L20" s="2"/>
      <c r="M20" s="16"/>
      <c r="N20" s="16"/>
      <c r="O20" s="16"/>
      <c r="P20" s="2"/>
      <c r="Q20" s="2"/>
      <c r="R20" s="2"/>
      <c r="S20" s="2"/>
      <c r="T20" s="2"/>
    </row>
    <row r="21" spans="1:22" x14ac:dyDescent="0.35">
      <c r="A21" s="69"/>
      <c r="B21" s="70"/>
      <c r="C21" s="16"/>
      <c r="D21" s="16"/>
      <c r="E21" s="2"/>
      <c r="F21" s="2"/>
      <c r="G21" s="2"/>
      <c r="H21" s="2"/>
      <c r="I21" s="12"/>
      <c r="J21" s="2"/>
      <c r="K21" s="2"/>
      <c r="L21" s="2"/>
      <c r="M21" s="16"/>
      <c r="N21" s="16"/>
      <c r="O21" s="16"/>
      <c r="P21" s="2"/>
      <c r="Q21" s="2"/>
      <c r="R21" s="2"/>
      <c r="S21" s="2"/>
      <c r="T21" s="2"/>
    </row>
    <row r="22" spans="1:22" x14ac:dyDescent="0.35">
      <c r="A22" s="3"/>
      <c r="B22" s="30"/>
      <c r="C22" s="16"/>
      <c r="D22" s="16"/>
      <c r="E22" s="2"/>
      <c r="F22" s="2"/>
      <c r="G22" s="2"/>
      <c r="H22" s="2"/>
      <c r="I22" s="12"/>
      <c r="J22" s="2"/>
      <c r="K22" s="2"/>
      <c r="L22" s="2"/>
      <c r="M22" s="16"/>
      <c r="N22" s="16"/>
      <c r="O22" s="16"/>
      <c r="P22" s="2"/>
      <c r="Q22" s="2"/>
      <c r="R22" s="2"/>
      <c r="S22" s="2"/>
      <c r="T22" s="2"/>
    </row>
    <row r="23" spans="1:22" x14ac:dyDescent="0.35">
      <c r="A23" s="3"/>
      <c r="B23" s="30"/>
      <c r="C23" s="16"/>
      <c r="D23" s="16"/>
      <c r="E23" s="2"/>
      <c r="F23" s="2"/>
      <c r="G23" s="2"/>
      <c r="H23" s="2"/>
      <c r="I23" s="12"/>
      <c r="J23" s="2"/>
      <c r="K23" s="2"/>
      <c r="L23" s="2"/>
      <c r="M23" s="16"/>
      <c r="N23" s="16"/>
      <c r="O23" s="16"/>
      <c r="P23" s="2"/>
      <c r="Q23" s="2"/>
      <c r="R23" s="2"/>
      <c r="S23" s="2"/>
      <c r="T23" s="2"/>
    </row>
    <row r="24" spans="1:22" x14ac:dyDescent="0.35">
      <c r="A24" s="3"/>
      <c r="B24" s="30"/>
      <c r="C24" s="16"/>
      <c r="D24" s="16"/>
      <c r="E24" s="2"/>
      <c r="F24" s="2"/>
      <c r="G24" s="2"/>
      <c r="H24" s="2"/>
      <c r="I24" s="12"/>
      <c r="J24" s="2"/>
      <c r="K24" s="2"/>
      <c r="L24" s="2"/>
      <c r="M24" s="16"/>
      <c r="N24" s="16"/>
      <c r="O24" s="16"/>
      <c r="P24" s="2"/>
      <c r="Q24" s="2"/>
      <c r="R24" s="2"/>
      <c r="S24" s="2"/>
      <c r="T24" s="2"/>
    </row>
    <row r="25" spans="1:22" x14ac:dyDescent="0.35">
      <c r="A25" s="3"/>
      <c r="B25" s="30"/>
      <c r="C25" s="16"/>
      <c r="D25" s="16"/>
      <c r="E25" s="2"/>
      <c r="F25" s="2"/>
      <c r="G25" s="2"/>
      <c r="H25" s="2"/>
      <c r="I25" s="12"/>
      <c r="J25" s="2"/>
      <c r="K25" s="2"/>
      <c r="L25" s="2"/>
      <c r="M25" s="16"/>
      <c r="N25" s="16"/>
      <c r="O25" s="16"/>
      <c r="P25" s="2"/>
      <c r="Q25" s="2"/>
      <c r="R25" s="2"/>
      <c r="S25" s="2"/>
      <c r="T25" s="2"/>
    </row>
    <row r="26" spans="1:22" x14ac:dyDescent="0.35">
      <c r="A26" s="69"/>
      <c r="B26" s="70"/>
      <c r="C26" s="16"/>
      <c r="D26" s="16"/>
      <c r="E26" s="2"/>
      <c r="F26" s="2"/>
      <c r="G26" s="2"/>
      <c r="H26" s="2"/>
      <c r="I26" s="12"/>
      <c r="J26" s="2"/>
      <c r="K26" s="2"/>
      <c r="L26" s="2"/>
      <c r="M26" s="16"/>
      <c r="N26" s="16"/>
      <c r="O26" s="16"/>
      <c r="P26" s="2"/>
      <c r="Q26" s="2"/>
      <c r="R26" s="2"/>
      <c r="S26" s="2"/>
      <c r="T26" s="2"/>
    </row>
    <row r="27" spans="1:22" x14ac:dyDescent="0.35">
      <c r="A27" s="3"/>
      <c r="B27" s="30"/>
      <c r="C27" s="16"/>
      <c r="D27" s="16"/>
      <c r="E27" s="2"/>
      <c r="F27" s="2"/>
      <c r="G27" s="2"/>
      <c r="H27" s="2"/>
      <c r="I27" s="12"/>
      <c r="J27" s="2"/>
      <c r="K27" s="2"/>
      <c r="L27" s="2"/>
      <c r="M27" s="16"/>
      <c r="N27" s="16"/>
      <c r="O27" s="16"/>
      <c r="P27" s="2"/>
      <c r="Q27" s="2"/>
      <c r="R27" s="2"/>
      <c r="S27" s="2"/>
      <c r="T27" s="2"/>
    </row>
    <row r="28" spans="1:22" x14ac:dyDescent="0.35">
      <c r="A28" s="3"/>
      <c r="B28" s="30"/>
      <c r="C28" s="16"/>
      <c r="D28" s="16"/>
      <c r="E28" s="2"/>
      <c r="F28" s="2"/>
      <c r="G28" s="2"/>
      <c r="H28" s="2"/>
      <c r="I28" s="12"/>
      <c r="J28" s="2"/>
      <c r="K28" s="2"/>
      <c r="L28" s="2"/>
      <c r="M28" s="16"/>
      <c r="N28" s="16"/>
      <c r="O28" s="16"/>
      <c r="P28" s="2"/>
      <c r="Q28" s="2"/>
      <c r="R28" s="2"/>
      <c r="S28" s="2"/>
      <c r="T28" s="2"/>
    </row>
    <row r="29" spans="1:22" x14ac:dyDescent="0.35">
      <c r="A29" s="3"/>
      <c r="B29" s="30"/>
      <c r="C29" s="16"/>
      <c r="D29" s="16"/>
      <c r="E29" s="2"/>
      <c r="F29" s="2"/>
      <c r="G29" s="2"/>
      <c r="H29" s="2"/>
      <c r="I29" s="12"/>
      <c r="J29" s="2"/>
      <c r="K29" s="2"/>
      <c r="L29" s="2"/>
      <c r="M29" s="16"/>
      <c r="N29" s="16"/>
      <c r="O29" s="16"/>
      <c r="P29" s="2"/>
      <c r="Q29" s="2"/>
      <c r="R29" s="2"/>
      <c r="S29" s="2"/>
      <c r="T29" s="2"/>
    </row>
    <row r="30" spans="1:22" x14ac:dyDescent="0.35">
      <c r="A30" s="3"/>
      <c r="B30" s="30"/>
      <c r="C30" s="16"/>
      <c r="D30" s="16"/>
      <c r="E30" s="2"/>
      <c r="F30" s="2"/>
      <c r="G30" s="2"/>
      <c r="H30" s="2"/>
      <c r="I30" s="12"/>
      <c r="J30" s="2"/>
      <c r="K30" s="2"/>
      <c r="L30" s="2"/>
      <c r="M30" s="16"/>
      <c r="N30" s="16"/>
      <c r="O30" s="16"/>
      <c r="P30" s="2"/>
      <c r="Q30" s="2"/>
      <c r="R30" s="2"/>
      <c r="S30" s="2"/>
      <c r="T30" s="2"/>
    </row>
    <row r="31" spans="1:22" x14ac:dyDescent="0.35">
      <c r="A31" s="3"/>
      <c r="B31" s="70"/>
      <c r="C31" s="16"/>
      <c r="D31" s="16"/>
      <c r="E31" s="2"/>
      <c r="F31" s="2"/>
      <c r="G31" s="2"/>
      <c r="H31" s="2"/>
      <c r="I31" s="12"/>
      <c r="J31" s="2"/>
      <c r="K31" s="2"/>
      <c r="L31" s="2"/>
      <c r="M31" s="16"/>
      <c r="N31" s="16"/>
      <c r="O31" s="16"/>
      <c r="P31" s="2"/>
      <c r="Q31" s="2"/>
      <c r="R31" s="2"/>
      <c r="S31" s="2"/>
      <c r="T31" s="2"/>
    </row>
    <row r="32" spans="1:22" x14ac:dyDescent="0.35">
      <c r="A32" s="3"/>
      <c r="B32" s="30"/>
      <c r="C32" s="16"/>
      <c r="D32" s="16"/>
      <c r="E32" s="2"/>
      <c r="F32" s="2"/>
      <c r="G32" s="2"/>
      <c r="H32" s="2"/>
      <c r="I32" s="12"/>
      <c r="J32" s="2"/>
      <c r="K32" s="2"/>
      <c r="L32" s="2"/>
      <c r="M32" s="16"/>
      <c r="N32" s="16"/>
      <c r="O32" s="16"/>
      <c r="P32" s="2"/>
      <c r="Q32" s="2"/>
      <c r="R32" s="2"/>
      <c r="S32" s="2"/>
      <c r="T32" s="2"/>
    </row>
    <row r="33" spans="1:20" x14ac:dyDescent="0.35">
      <c r="A33" s="3"/>
      <c r="B33" s="30"/>
      <c r="C33" s="16"/>
      <c r="D33" s="16"/>
      <c r="E33" s="2"/>
      <c r="F33" s="2"/>
      <c r="G33" s="2"/>
      <c r="H33" s="2"/>
      <c r="I33" s="12"/>
      <c r="J33" s="2"/>
      <c r="K33" s="2"/>
      <c r="L33" s="2"/>
      <c r="M33" s="16"/>
      <c r="N33" s="16"/>
      <c r="O33" s="16"/>
      <c r="P33" s="2"/>
      <c r="Q33" s="2"/>
      <c r="R33" s="2"/>
      <c r="S33" s="2"/>
      <c r="T33" s="2"/>
    </row>
    <row r="34" spans="1:20" x14ac:dyDescent="0.35">
      <c r="A34" s="3"/>
      <c r="B34" s="30"/>
      <c r="C34" s="16"/>
      <c r="D34" s="16"/>
      <c r="E34" s="2"/>
      <c r="F34" s="2"/>
      <c r="G34" s="2"/>
      <c r="H34" s="2"/>
      <c r="I34" s="12"/>
      <c r="J34" s="2"/>
      <c r="K34" s="2"/>
      <c r="L34" s="2"/>
      <c r="M34" s="16"/>
      <c r="N34" s="16"/>
      <c r="O34" s="16"/>
      <c r="P34" s="2"/>
      <c r="Q34" s="2"/>
      <c r="R34" s="2"/>
      <c r="S34" s="2"/>
      <c r="T34" s="2"/>
    </row>
  </sheetData>
  <mergeCells count="3">
    <mergeCell ref="A2:F2"/>
    <mergeCell ref="A10:F10"/>
    <mergeCell ref="A15:F15"/>
  </mergeCells>
  <dataValidations count="2">
    <dataValidation type="list" allowBlank="1" showInputMessage="1" showErrorMessage="1" sqref="L20:L34 L11:L14 I11:I14 I3:I9 L3:L9 L16:L18 I16:I18 I20:I34" xr:uid="{50AC6BB2-2A33-4777-9EEE-15F43A2C1F1D}">
      <formula1>"Political,Economic,Social,Technological,Enviromental,Legal"</formula1>
    </dataValidation>
    <dataValidation type="list" allowBlank="1" showInputMessage="1" showErrorMessage="1" sqref="M20:M34 M11:M14 J11:J14 J3:J9 M3:M9 M16:M18 J16:J18 J20:J34" xr:uid="{CBAB6AFB-CEEC-4AE0-92CA-F3B75A1C463A}">
      <formula1>"national,national/ transnational,transnational"</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1000"/>
  <sheetViews>
    <sheetView workbookViewId="0">
      <selection activeCell="A5" sqref="A5"/>
    </sheetView>
  </sheetViews>
  <sheetFormatPr defaultColWidth="14.453125" defaultRowHeight="14.5" x14ac:dyDescent="0.35"/>
  <cols>
    <col min="1" max="1" width="26.81640625" customWidth="1"/>
    <col min="2" max="2" width="29.54296875" customWidth="1"/>
    <col min="3" max="6" width="29.81640625" customWidth="1"/>
    <col min="7" max="7" width="30.54296875" customWidth="1"/>
    <col min="8" max="8" width="32.08984375" customWidth="1"/>
    <col min="9" max="15" width="29.81640625" customWidth="1"/>
    <col min="16" max="16" width="75.1796875" customWidth="1"/>
    <col min="17" max="20" width="29.81640625" customWidth="1"/>
    <col min="21" max="26" width="8.81640625" customWidth="1"/>
  </cols>
  <sheetData>
    <row r="1" spans="1:20" ht="101.5" x14ac:dyDescent="0.35">
      <c r="A1" s="73" t="s">
        <v>0</v>
      </c>
      <c r="B1" s="73" t="s">
        <v>1</v>
      </c>
      <c r="C1" s="74" t="s">
        <v>133</v>
      </c>
      <c r="D1" s="74" t="s">
        <v>37</v>
      </c>
      <c r="E1" s="74" t="s">
        <v>38</v>
      </c>
      <c r="F1" s="75" t="s">
        <v>134</v>
      </c>
      <c r="G1" s="75" t="s">
        <v>2</v>
      </c>
      <c r="H1" s="75" t="s">
        <v>135</v>
      </c>
      <c r="I1" s="75" t="s">
        <v>4</v>
      </c>
      <c r="J1" s="75" t="s">
        <v>5</v>
      </c>
      <c r="K1" s="75" t="s">
        <v>6</v>
      </c>
      <c r="L1" s="75" t="s">
        <v>4</v>
      </c>
      <c r="M1" s="75" t="s">
        <v>5</v>
      </c>
      <c r="N1" s="75" t="s">
        <v>136</v>
      </c>
      <c r="O1" s="75" t="s">
        <v>137</v>
      </c>
      <c r="P1" s="75" t="s">
        <v>28</v>
      </c>
      <c r="Q1" s="75" t="s">
        <v>138</v>
      </c>
      <c r="R1" s="75" t="s">
        <v>30</v>
      </c>
      <c r="S1" s="75" t="s">
        <v>31</v>
      </c>
      <c r="T1" s="75" t="s">
        <v>32</v>
      </c>
    </row>
    <row r="2" spans="1:20" ht="14.25" customHeight="1" x14ac:dyDescent="0.35">
      <c r="A2" s="156" t="s">
        <v>139</v>
      </c>
      <c r="B2" s="157"/>
      <c r="C2" s="157"/>
      <c r="D2" s="157"/>
      <c r="E2" s="157"/>
      <c r="F2" s="158"/>
      <c r="G2" s="76"/>
      <c r="H2" s="77"/>
      <c r="I2" s="77"/>
      <c r="J2" s="77"/>
      <c r="K2" s="77"/>
      <c r="L2" s="77"/>
      <c r="M2" s="75"/>
      <c r="N2" s="77"/>
      <c r="O2" s="77"/>
      <c r="P2" s="77"/>
      <c r="Q2" s="77" t="s">
        <v>29</v>
      </c>
      <c r="R2" s="77" t="s">
        <v>29</v>
      </c>
      <c r="S2" s="77" t="s">
        <v>29</v>
      </c>
      <c r="T2" s="77" t="s">
        <v>29</v>
      </c>
    </row>
    <row r="3" spans="1:20" ht="14.25" customHeight="1" x14ac:dyDescent="0.35">
      <c r="A3" s="78">
        <v>3</v>
      </c>
      <c r="B3" s="79" t="s">
        <v>11</v>
      </c>
      <c r="C3" s="80"/>
      <c r="D3" s="80"/>
      <c r="E3" s="80"/>
      <c r="F3" s="80"/>
      <c r="G3" s="80"/>
      <c r="H3" s="80"/>
      <c r="I3" s="81"/>
      <c r="J3" s="80"/>
      <c r="K3" s="80"/>
      <c r="M3" s="80"/>
      <c r="N3" s="80"/>
      <c r="O3" s="80"/>
      <c r="P3" s="80"/>
      <c r="Q3" s="80"/>
      <c r="R3" s="80"/>
      <c r="S3" s="80"/>
      <c r="T3" s="80"/>
    </row>
    <row r="4" spans="1:20" ht="14.25" customHeight="1" x14ac:dyDescent="0.35">
      <c r="A4" s="82">
        <v>3.1</v>
      </c>
      <c r="B4" s="80" t="s">
        <v>140</v>
      </c>
      <c r="C4" s="80">
        <v>22</v>
      </c>
      <c r="D4" s="83">
        <v>120588.2</v>
      </c>
      <c r="E4" s="80">
        <v>350</v>
      </c>
      <c r="F4" s="80" t="s">
        <v>56</v>
      </c>
      <c r="G4" s="80" t="s">
        <v>141</v>
      </c>
      <c r="H4" s="80" t="s">
        <v>142</v>
      </c>
      <c r="I4" s="81" t="s">
        <v>74</v>
      </c>
      <c r="J4" s="80" t="s">
        <v>17</v>
      </c>
      <c r="K4" s="80" t="s">
        <v>143</v>
      </c>
      <c r="L4" s="80" t="s">
        <v>18</v>
      </c>
      <c r="M4" s="80" t="s">
        <v>17</v>
      </c>
      <c r="N4" s="84" t="s">
        <v>144</v>
      </c>
      <c r="O4" s="80"/>
      <c r="P4" s="80" t="s">
        <v>144</v>
      </c>
      <c r="Q4" s="85" t="s">
        <v>144</v>
      </c>
      <c r="R4" s="86">
        <v>120588.2</v>
      </c>
      <c r="S4" s="86">
        <f>(0.02*R4)+R4</f>
        <v>122999.96399999999</v>
      </c>
      <c r="T4" s="86">
        <f>(0.05*R4)+R4</f>
        <v>126617.61</v>
      </c>
    </row>
    <row r="5" spans="1:20" ht="14.25" customHeight="1" x14ac:dyDescent="0.35">
      <c r="A5" s="82">
        <v>3.2</v>
      </c>
      <c r="B5" s="80" t="s">
        <v>145</v>
      </c>
      <c r="C5" s="80">
        <v>22</v>
      </c>
      <c r="D5" s="83">
        <v>7558.2</v>
      </c>
      <c r="E5" s="80">
        <v>480</v>
      </c>
      <c r="F5" s="80" t="s">
        <v>95</v>
      </c>
      <c r="G5" s="80" t="s">
        <v>146</v>
      </c>
      <c r="H5" s="80" t="s">
        <v>142</v>
      </c>
      <c r="I5" s="81" t="s">
        <v>74</v>
      </c>
      <c r="J5" s="80" t="s">
        <v>17</v>
      </c>
      <c r="K5" s="80" t="s">
        <v>143</v>
      </c>
      <c r="L5" s="80" t="s">
        <v>18</v>
      </c>
      <c r="M5" s="80" t="s">
        <v>17</v>
      </c>
      <c r="N5" s="84" t="s">
        <v>144</v>
      </c>
      <c r="O5" s="80"/>
      <c r="P5" s="80" t="s">
        <v>144</v>
      </c>
      <c r="Q5" s="85" t="s">
        <v>144</v>
      </c>
      <c r="R5" s="86">
        <v>7558.2</v>
      </c>
      <c r="S5" s="86">
        <f>(0.02*R5)+R5</f>
        <v>7709.3639999999996</v>
      </c>
      <c r="T5" s="86">
        <f>(0.05*R5)+R5</f>
        <v>7936.11</v>
      </c>
    </row>
    <row r="6" spans="1:20" ht="14.25" customHeight="1" x14ac:dyDescent="0.35">
      <c r="A6" s="82">
        <v>3.3</v>
      </c>
      <c r="B6" s="80" t="s">
        <v>147</v>
      </c>
      <c r="C6" s="80">
        <v>22</v>
      </c>
      <c r="D6" s="83">
        <v>42945</v>
      </c>
      <c r="E6" s="80"/>
      <c r="F6" s="80" t="s">
        <v>33</v>
      </c>
      <c r="G6" s="80" t="s">
        <v>148</v>
      </c>
      <c r="H6" s="80" t="s">
        <v>142</v>
      </c>
      <c r="I6" s="81" t="s">
        <v>74</v>
      </c>
      <c r="J6" s="80" t="s">
        <v>17</v>
      </c>
      <c r="K6" s="80" t="s">
        <v>143</v>
      </c>
      <c r="L6" s="80" t="s">
        <v>18</v>
      </c>
      <c r="M6" s="80" t="s">
        <v>17</v>
      </c>
      <c r="N6" s="84" t="s">
        <v>144</v>
      </c>
      <c r="O6" s="80"/>
      <c r="P6" s="80" t="s">
        <v>144</v>
      </c>
      <c r="Q6" s="85" t="s">
        <v>144</v>
      </c>
      <c r="R6" s="86">
        <v>42945</v>
      </c>
      <c r="S6" s="86">
        <f>(0.02*R6)+R6</f>
        <v>43803.9</v>
      </c>
      <c r="T6" s="86">
        <f>(0.05*R6)+R6</f>
        <v>45092.25</v>
      </c>
    </row>
    <row r="7" spans="1:20" ht="14.25" customHeight="1" x14ac:dyDescent="0.35">
      <c r="A7" s="82">
        <v>3.4</v>
      </c>
      <c r="B7" s="80" t="s">
        <v>149</v>
      </c>
      <c r="C7" s="80">
        <v>22</v>
      </c>
      <c r="D7" s="83">
        <v>687.04</v>
      </c>
      <c r="E7" s="80"/>
      <c r="F7" s="80" t="s">
        <v>95</v>
      </c>
      <c r="G7" s="80" t="s">
        <v>150</v>
      </c>
      <c r="H7" s="80" t="s">
        <v>142</v>
      </c>
      <c r="I7" s="81" t="s">
        <v>74</v>
      </c>
      <c r="J7" s="80" t="s">
        <v>17</v>
      </c>
      <c r="K7" s="80" t="s">
        <v>143</v>
      </c>
      <c r="L7" s="80" t="s">
        <v>18</v>
      </c>
      <c r="M7" s="80" t="s">
        <v>17</v>
      </c>
      <c r="N7" s="84" t="s">
        <v>144</v>
      </c>
      <c r="O7" s="80"/>
      <c r="P7" s="80" t="s">
        <v>144</v>
      </c>
      <c r="Q7" s="85" t="s">
        <v>144</v>
      </c>
      <c r="R7" s="86">
        <v>687.04</v>
      </c>
      <c r="S7" s="86">
        <f>(0.02*R7)+R7</f>
        <v>700.7808</v>
      </c>
      <c r="T7" s="86">
        <f>(0.05*R7)+R7</f>
        <v>721.39199999999994</v>
      </c>
    </row>
    <row r="8" spans="1:20" ht="14.25" customHeight="1" x14ac:dyDescent="0.35">
      <c r="A8" s="82">
        <v>3.5</v>
      </c>
      <c r="B8" s="80" t="s">
        <v>151</v>
      </c>
      <c r="C8" s="80">
        <v>22</v>
      </c>
      <c r="D8" s="83">
        <v>39508.94</v>
      </c>
      <c r="E8" s="80">
        <v>150</v>
      </c>
      <c r="F8" s="80" t="s">
        <v>152</v>
      </c>
      <c r="G8" s="80" t="s">
        <v>153</v>
      </c>
      <c r="H8" s="80" t="s">
        <v>142</v>
      </c>
      <c r="I8" s="81" t="s">
        <v>74</v>
      </c>
      <c r="J8" s="80" t="s">
        <v>17</v>
      </c>
      <c r="K8" s="80" t="s">
        <v>143</v>
      </c>
      <c r="L8" s="80" t="s">
        <v>18</v>
      </c>
      <c r="M8" s="80" t="s">
        <v>17</v>
      </c>
      <c r="N8" s="84" t="s">
        <v>154</v>
      </c>
      <c r="O8" s="80">
        <v>6</v>
      </c>
      <c r="P8" s="80" t="s">
        <v>155</v>
      </c>
      <c r="Q8" s="85" t="s">
        <v>156</v>
      </c>
      <c r="R8" s="85">
        <v>0</v>
      </c>
      <c r="S8" s="85">
        <v>200</v>
      </c>
      <c r="T8" s="85">
        <v>500</v>
      </c>
    </row>
    <row r="9" spans="1:20" ht="14.25" customHeight="1" x14ac:dyDescent="0.35">
      <c r="A9" s="82">
        <v>3.6</v>
      </c>
      <c r="B9" s="80" t="s">
        <v>157</v>
      </c>
      <c r="C9" s="80">
        <v>22</v>
      </c>
      <c r="D9" s="83">
        <v>97913.46</v>
      </c>
      <c r="E9" s="80">
        <v>100</v>
      </c>
      <c r="F9" s="80" t="s">
        <v>152</v>
      </c>
      <c r="G9" s="80" t="s">
        <v>158</v>
      </c>
      <c r="H9" s="80" t="s">
        <v>142</v>
      </c>
      <c r="I9" s="81" t="s">
        <v>74</v>
      </c>
      <c r="J9" s="80" t="s">
        <v>17</v>
      </c>
      <c r="K9" s="80" t="s">
        <v>143</v>
      </c>
      <c r="L9" s="80" t="s">
        <v>18</v>
      </c>
      <c r="M9" s="80" t="s">
        <v>17</v>
      </c>
      <c r="N9" s="80">
        <v>3</v>
      </c>
      <c r="O9" s="80">
        <v>6</v>
      </c>
      <c r="P9" s="80" t="s">
        <v>159</v>
      </c>
      <c r="Q9" s="85" t="s">
        <v>160</v>
      </c>
      <c r="R9" s="85">
        <v>0</v>
      </c>
      <c r="S9" s="85">
        <v>14500</v>
      </c>
      <c r="T9" s="85">
        <v>70000</v>
      </c>
    </row>
    <row r="10" spans="1:20" ht="14.25" customHeight="1" x14ac:dyDescent="0.35">
      <c r="A10" s="82">
        <v>3.7</v>
      </c>
      <c r="B10" s="80" t="s">
        <v>161</v>
      </c>
      <c r="C10" s="80">
        <v>22</v>
      </c>
      <c r="D10" s="83">
        <v>34355.608</v>
      </c>
      <c r="E10" s="80">
        <v>400</v>
      </c>
      <c r="F10" s="80" t="s">
        <v>152</v>
      </c>
      <c r="G10" s="80" t="s">
        <v>162</v>
      </c>
      <c r="H10" s="80" t="s">
        <v>142</v>
      </c>
      <c r="I10" s="81" t="s">
        <v>74</v>
      </c>
      <c r="J10" s="80" t="s">
        <v>17</v>
      </c>
      <c r="K10" s="80" t="s">
        <v>163</v>
      </c>
      <c r="L10" s="80" t="s">
        <v>47</v>
      </c>
      <c r="M10" s="80" t="s">
        <v>17</v>
      </c>
      <c r="N10" s="80">
        <v>0</v>
      </c>
      <c r="O10" s="80">
        <v>1</v>
      </c>
      <c r="P10" s="80" t="s">
        <v>164</v>
      </c>
      <c r="Q10" s="85" t="s">
        <v>144</v>
      </c>
      <c r="R10" s="85" t="s">
        <v>144</v>
      </c>
      <c r="S10" s="85" t="s">
        <v>144</v>
      </c>
      <c r="T10" s="85" t="s">
        <v>144</v>
      </c>
    </row>
    <row r="11" spans="1:20" ht="14.25" customHeight="1" x14ac:dyDescent="0.35">
      <c r="A11" s="78">
        <v>4</v>
      </c>
      <c r="B11" s="79" t="s">
        <v>69</v>
      </c>
      <c r="C11" s="80"/>
      <c r="D11" s="83"/>
      <c r="E11" s="80"/>
      <c r="F11" s="80"/>
      <c r="G11" s="80"/>
      <c r="H11" s="80"/>
      <c r="I11" s="80"/>
      <c r="J11" s="80"/>
      <c r="K11" s="80"/>
      <c r="L11" s="80"/>
      <c r="M11" s="80"/>
      <c r="N11" s="80"/>
      <c r="O11" s="80"/>
      <c r="P11" s="80"/>
      <c r="Q11" s="85"/>
      <c r="R11" s="85"/>
      <c r="S11" s="85"/>
      <c r="T11" s="85"/>
    </row>
    <row r="12" spans="1:20" ht="14.25" customHeight="1" x14ac:dyDescent="0.35">
      <c r="A12" s="82">
        <v>4.0999999999999996</v>
      </c>
      <c r="B12" s="80" t="s">
        <v>165</v>
      </c>
      <c r="C12" s="80">
        <v>19</v>
      </c>
      <c r="D12" s="83">
        <v>16152.39</v>
      </c>
      <c r="E12" s="80">
        <v>150</v>
      </c>
      <c r="F12" s="80" t="s">
        <v>33</v>
      </c>
      <c r="G12" s="80" t="s">
        <v>166</v>
      </c>
      <c r="H12" s="80" t="s">
        <v>167</v>
      </c>
      <c r="I12" s="81" t="s">
        <v>18</v>
      </c>
      <c r="J12" s="80" t="s">
        <v>17</v>
      </c>
      <c r="K12" s="80" t="s">
        <v>168</v>
      </c>
      <c r="L12" s="81" t="s">
        <v>18</v>
      </c>
      <c r="M12" s="80" t="s">
        <v>17</v>
      </c>
      <c r="N12" s="80">
        <v>7</v>
      </c>
      <c r="O12" s="80">
        <v>12</v>
      </c>
      <c r="P12" s="80" t="s">
        <v>169</v>
      </c>
      <c r="Q12" s="85" t="s">
        <v>170</v>
      </c>
      <c r="R12" s="87">
        <v>0</v>
      </c>
      <c r="S12" s="88" t="s">
        <v>171</v>
      </c>
      <c r="T12" s="88" t="s">
        <v>172</v>
      </c>
    </row>
    <row r="13" spans="1:20" ht="14.25" customHeight="1" x14ac:dyDescent="0.35">
      <c r="A13" s="82">
        <v>4.2</v>
      </c>
      <c r="B13" s="80" t="s">
        <v>173</v>
      </c>
      <c r="C13" s="80">
        <v>19</v>
      </c>
      <c r="D13" s="89">
        <v>1372</v>
      </c>
      <c r="E13" s="80">
        <v>170</v>
      </c>
      <c r="F13" s="80" t="s">
        <v>95</v>
      </c>
      <c r="G13" s="80" t="s">
        <v>174</v>
      </c>
      <c r="H13" s="80" t="s">
        <v>175</v>
      </c>
      <c r="I13" s="81" t="s">
        <v>18</v>
      </c>
      <c r="J13" s="80" t="s">
        <v>17</v>
      </c>
      <c r="K13" s="80" t="s">
        <v>176</v>
      </c>
      <c r="L13" s="81" t="s">
        <v>18</v>
      </c>
      <c r="M13" s="80" t="s">
        <v>17</v>
      </c>
      <c r="N13" s="80">
        <v>3</v>
      </c>
      <c r="O13" s="80">
        <v>4</v>
      </c>
      <c r="P13" s="80" t="s">
        <v>177</v>
      </c>
      <c r="Q13" s="85" t="s">
        <v>178</v>
      </c>
      <c r="R13" s="87" t="s">
        <v>179</v>
      </c>
      <c r="S13" s="85">
        <v>100</v>
      </c>
      <c r="T13" s="85">
        <v>150</v>
      </c>
    </row>
    <row r="14" spans="1:20" ht="14.25" customHeight="1" x14ac:dyDescent="0.35">
      <c r="A14" s="82">
        <v>4.3</v>
      </c>
      <c r="B14" s="80" t="s">
        <v>180</v>
      </c>
      <c r="C14" s="80">
        <v>19</v>
      </c>
      <c r="D14" s="83">
        <v>2692.0650000000001</v>
      </c>
      <c r="E14" s="80">
        <v>60</v>
      </c>
      <c r="F14" s="80" t="s">
        <v>95</v>
      </c>
      <c r="G14" s="80" t="s">
        <v>181</v>
      </c>
      <c r="H14" s="80" t="s">
        <v>182</v>
      </c>
      <c r="I14" s="81" t="s">
        <v>18</v>
      </c>
      <c r="J14" s="80" t="s">
        <v>17</v>
      </c>
      <c r="K14" s="80" t="s">
        <v>183</v>
      </c>
      <c r="L14" s="81" t="s">
        <v>18</v>
      </c>
      <c r="M14" s="80" t="s">
        <v>17</v>
      </c>
      <c r="N14" s="80">
        <v>0</v>
      </c>
      <c r="O14" s="80">
        <v>1</v>
      </c>
      <c r="P14" s="80" t="s">
        <v>184</v>
      </c>
      <c r="Q14" s="85" t="s">
        <v>185</v>
      </c>
      <c r="R14" s="87">
        <v>0</v>
      </c>
      <c r="S14" s="85">
        <v>50</v>
      </c>
      <c r="T14" s="85">
        <v>150</v>
      </c>
    </row>
    <row r="15" spans="1:20" ht="14.25" customHeight="1" x14ac:dyDescent="0.35">
      <c r="A15" s="82">
        <v>4.4000000000000004</v>
      </c>
      <c r="B15" s="80" t="s">
        <v>186</v>
      </c>
      <c r="C15" s="80">
        <v>19</v>
      </c>
      <c r="D15" s="83">
        <v>2153.652</v>
      </c>
      <c r="E15" s="80">
        <v>20</v>
      </c>
      <c r="F15" s="80" t="s">
        <v>95</v>
      </c>
      <c r="G15" s="80" t="s">
        <v>187</v>
      </c>
      <c r="H15" s="80" t="s">
        <v>188</v>
      </c>
      <c r="I15" s="81" t="s">
        <v>18</v>
      </c>
      <c r="J15" s="80" t="s">
        <v>17</v>
      </c>
      <c r="K15" s="80" t="s">
        <v>189</v>
      </c>
      <c r="L15" s="81" t="s">
        <v>18</v>
      </c>
      <c r="M15" s="80" t="s">
        <v>17</v>
      </c>
      <c r="N15" s="80">
        <v>2</v>
      </c>
      <c r="O15" s="80">
        <v>3</v>
      </c>
      <c r="P15" s="80" t="s">
        <v>190</v>
      </c>
      <c r="Q15" s="85" t="s">
        <v>191</v>
      </c>
      <c r="R15" s="87">
        <v>0</v>
      </c>
      <c r="S15" s="85">
        <v>0</v>
      </c>
      <c r="T15" s="85">
        <v>0</v>
      </c>
    </row>
    <row r="16" spans="1:20" ht="14.25" customHeight="1" x14ac:dyDescent="0.35"/>
    <row r="17" spans="3:21" ht="14.25" customHeight="1" x14ac:dyDescent="0.35"/>
    <row r="18" spans="3:21" ht="14.25" customHeight="1" x14ac:dyDescent="0.35">
      <c r="Q18" t="s">
        <v>192</v>
      </c>
      <c r="S18" t="s">
        <v>193</v>
      </c>
      <c r="T18" t="s">
        <v>194</v>
      </c>
    </row>
    <row r="19" spans="3:21" ht="14.25" customHeight="1" x14ac:dyDescent="0.35">
      <c r="C19" s="90"/>
      <c r="Q19" t="s">
        <v>195</v>
      </c>
      <c r="U19" s="91" t="s">
        <v>196</v>
      </c>
    </row>
    <row r="20" spans="3:21" ht="14.25" customHeight="1" x14ac:dyDescent="0.35">
      <c r="Q20" s="92" t="s">
        <v>197</v>
      </c>
    </row>
    <row r="21" spans="3:21" ht="14.25" customHeight="1" x14ac:dyDescent="0.35"/>
    <row r="22" spans="3:21" ht="14.25" customHeight="1" x14ac:dyDescent="0.35"/>
    <row r="23" spans="3:21" ht="14.25" customHeight="1" x14ac:dyDescent="0.35"/>
    <row r="24" spans="3:21" ht="14.25" customHeight="1" x14ac:dyDescent="0.35"/>
    <row r="25" spans="3:21" ht="14.25" customHeight="1" x14ac:dyDescent="0.35"/>
    <row r="26" spans="3:21" ht="14.25" customHeight="1" x14ac:dyDescent="0.35"/>
    <row r="27" spans="3:21" ht="14.25" customHeight="1" x14ac:dyDescent="0.35"/>
    <row r="28" spans="3:21" ht="14.25" customHeight="1" x14ac:dyDescent="0.35"/>
    <row r="29" spans="3:21" ht="14.25" customHeight="1" x14ac:dyDescent="0.35"/>
    <row r="30" spans="3:21" ht="14.25" customHeight="1" x14ac:dyDescent="0.35"/>
    <row r="31" spans="3:21" ht="14.25" customHeight="1" x14ac:dyDescent="0.35"/>
    <row r="32" spans="3:21" ht="14.25" customHeight="1" x14ac:dyDescent="0.35"/>
    <row r="33" ht="14.25" customHeight="1" x14ac:dyDescent="0.35"/>
    <row r="34" ht="14.25" customHeight="1" x14ac:dyDescent="0.35"/>
    <row r="35" ht="14.25" customHeight="1" x14ac:dyDescent="0.35"/>
    <row r="36" ht="14.25" customHeight="1" x14ac:dyDescent="0.35"/>
    <row r="37" ht="14.25" customHeight="1" x14ac:dyDescent="0.35"/>
    <row r="38" ht="14.25" customHeight="1" x14ac:dyDescent="0.35"/>
    <row r="39" ht="14.25" customHeight="1" x14ac:dyDescent="0.35"/>
    <row r="40" ht="14.25" customHeight="1" x14ac:dyDescent="0.35"/>
    <row r="41" ht="14.25" customHeight="1" x14ac:dyDescent="0.35"/>
    <row r="42" ht="14.25" customHeight="1" x14ac:dyDescent="0.35"/>
    <row r="43" ht="14.25" customHeight="1" x14ac:dyDescent="0.35"/>
    <row r="44" ht="14.25" customHeight="1" x14ac:dyDescent="0.35"/>
    <row r="45" ht="14.25" customHeight="1" x14ac:dyDescent="0.35"/>
    <row r="46" ht="14.25" customHeight="1" x14ac:dyDescent="0.35"/>
    <row r="47" ht="14.25" customHeight="1" x14ac:dyDescent="0.35"/>
    <row r="48" ht="14.25" customHeight="1" x14ac:dyDescent="0.35"/>
    <row r="49" customFormat="1" ht="14.25" customHeight="1" x14ac:dyDescent="0.35"/>
    <row r="50" customFormat="1" ht="14.25" customHeight="1" x14ac:dyDescent="0.35"/>
    <row r="51" customFormat="1" ht="14.25" customHeight="1" x14ac:dyDescent="0.35"/>
    <row r="52" customFormat="1" ht="14.25" customHeight="1" x14ac:dyDescent="0.35"/>
    <row r="53" customFormat="1" ht="14.25" customHeight="1" x14ac:dyDescent="0.35"/>
    <row r="54" customFormat="1" ht="14.25" customHeight="1" x14ac:dyDescent="0.35"/>
    <row r="55" customFormat="1" ht="14.25" customHeight="1" x14ac:dyDescent="0.35"/>
    <row r="56" customFormat="1" ht="14.25" customHeight="1" x14ac:dyDescent="0.35"/>
    <row r="57" customFormat="1" ht="14.25" customHeight="1" x14ac:dyDescent="0.35"/>
    <row r="58" customFormat="1" ht="14.25" customHeight="1" x14ac:dyDescent="0.35"/>
    <row r="59" customFormat="1" ht="14.25" customHeight="1" x14ac:dyDescent="0.35"/>
    <row r="60" customFormat="1" ht="14.25" customHeight="1" x14ac:dyDescent="0.35"/>
    <row r="61" customFormat="1" ht="14.25" customHeight="1" x14ac:dyDescent="0.35"/>
    <row r="62" customFormat="1" ht="14.25" customHeight="1" x14ac:dyDescent="0.35"/>
    <row r="63" customFormat="1" ht="14.25" customHeight="1" x14ac:dyDescent="0.35"/>
    <row r="64" customFormat="1" ht="14.25" customHeight="1" x14ac:dyDescent="0.35"/>
    <row r="65" customFormat="1" ht="14.25" customHeight="1" x14ac:dyDescent="0.35"/>
    <row r="66" customFormat="1" ht="14.25" customHeight="1" x14ac:dyDescent="0.35"/>
    <row r="67" customFormat="1" ht="14.25" customHeight="1" x14ac:dyDescent="0.35"/>
    <row r="68" customFormat="1" ht="14.25" customHeight="1" x14ac:dyDescent="0.35"/>
    <row r="69" customFormat="1" ht="14.25" customHeight="1" x14ac:dyDescent="0.35"/>
    <row r="70" customFormat="1" ht="14.25" customHeight="1" x14ac:dyDescent="0.35"/>
    <row r="71" customFormat="1" ht="14.25" customHeight="1" x14ac:dyDescent="0.35"/>
    <row r="72" customFormat="1" ht="14.25" customHeight="1" x14ac:dyDescent="0.35"/>
    <row r="73" customFormat="1" ht="14.25" customHeight="1" x14ac:dyDescent="0.35"/>
    <row r="74" customFormat="1" ht="14.25" customHeight="1" x14ac:dyDescent="0.35"/>
    <row r="75" customFormat="1" ht="14.25" customHeight="1" x14ac:dyDescent="0.35"/>
    <row r="76" customFormat="1" ht="14.25" customHeight="1" x14ac:dyDescent="0.35"/>
    <row r="77" customFormat="1" ht="14.25" customHeight="1" x14ac:dyDescent="0.35"/>
    <row r="78" customFormat="1" ht="14.25" customHeight="1" x14ac:dyDescent="0.35"/>
    <row r="79" customFormat="1" ht="14.25" customHeight="1" x14ac:dyDescent="0.35"/>
    <row r="80" customFormat="1" ht="14.25" customHeight="1" x14ac:dyDescent="0.35"/>
    <row r="81" customFormat="1" ht="14.25" customHeight="1" x14ac:dyDescent="0.35"/>
    <row r="82" customFormat="1" ht="14.25" customHeight="1" x14ac:dyDescent="0.35"/>
    <row r="83" customFormat="1" ht="14.25" customHeight="1" x14ac:dyDescent="0.35"/>
    <row r="84" customFormat="1" ht="14.25" customHeight="1" x14ac:dyDescent="0.35"/>
    <row r="85" customFormat="1" ht="14.25" customHeight="1" x14ac:dyDescent="0.35"/>
    <row r="86" customFormat="1" ht="14.25" customHeight="1" x14ac:dyDescent="0.35"/>
    <row r="87" customFormat="1" ht="14.25" customHeight="1" x14ac:dyDescent="0.35"/>
    <row r="88" customFormat="1" ht="14.25" customHeight="1" x14ac:dyDescent="0.35"/>
    <row r="89" customFormat="1" ht="14.25" customHeight="1" x14ac:dyDescent="0.35"/>
    <row r="90" customFormat="1" ht="14.25" customHeight="1" x14ac:dyDescent="0.35"/>
    <row r="91" customFormat="1" ht="14.25" customHeight="1" x14ac:dyDescent="0.35"/>
    <row r="92" customFormat="1" ht="14.25" customHeight="1" x14ac:dyDescent="0.35"/>
    <row r="93" customFormat="1" ht="14.25" customHeight="1" x14ac:dyDescent="0.35"/>
    <row r="94" customFormat="1" ht="14.25" customHeight="1" x14ac:dyDescent="0.35"/>
    <row r="95" customFormat="1" ht="14.25" customHeight="1" x14ac:dyDescent="0.35"/>
    <row r="96" customFormat="1" ht="14.25" customHeight="1" x14ac:dyDescent="0.35"/>
    <row r="97" customFormat="1" ht="14.25" customHeight="1" x14ac:dyDescent="0.35"/>
    <row r="98" customFormat="1" ht="14.25" customHeight="1" x14ac:dyDescent="0.35"/>
    <row r="99" customFormat="1" ht="14.25" customHeight="1" x14ac:dyDescent="0.35"/>
    <row r="100" customFormat="1" ht="14.25" customHeight="1" x14ac:dyDescent="0.35"/>
    <row r="101" customFormat="1" ht="14.25" customHeight="1" x14ac:dyDescent="0.35"/>
    <row r="102" customFormat="1" ht="14.25" customHeight="1" x14ac:dyDescent="0.35"/>
    <row r="103" customFormat="1" ht="14.25" customHeight="1" x14ac:dyDescent="0.35"/>
    <row r="104" customFormat="1" ht="14.25" customHeight="1" x14ac:dyDescent="0.35"/>
    <row r="105" customFormat="1" ht="14.25" customHeight="1" x14ac:dyDescent="0.35"/>
    <row r="106" customFormat="1" ht="14.25" customHeight="1" x14ac:dyDescent="0.35"/>
    <row r="107" customFormat="1" ht="14.25" customHeight="1" x14ac:dyDescent="0.35"/>
    <row r="108" customFormat="1" ht="14.25" customHeight="1" x14ac:dyDescent="0.35"/>
    <row r="109" customFormat="1" ht="14.25" customHeight="1" x14ac:dyDescent="0.35"/>
    <row r="110" customFormat="1" ht="14.25" customHeight="1" x14ac:dyDescent="0.35"/>
    <row r="111" customFormat="1" ht="14.25" customHeight="1" x14ac:dyDescent="0.35"/>
    <row r="112" customFormat="1" ht="14.25" customHeight="1" x14ac:dyDescent="0.35"/>
    <row r="113" customFormat="1" ht="14.25" customHeight="1" x14ac:dyDescent="0.35"/>
    <row r="114" customFormat="1" ht="14.25" customHeight="1" x14ac:dyDescent="0.35"/>
    <row r="115" customFormat="1" ht="14.25" customHeight="1" x14ac:dyDescent="0.35"/>
    <row r="116" customFormat="1" ht="14.25" customHeight="1" x14ac:dyDescent="0.35"/>
    <row r="117" customFormat="1" ht="14.25" customHeight="1" x14ac:dyDescent="0.35"/>
    <row r="118" customFormat="1" ht="14.25" customHeight="1" x14ac:dyDescent="0.35"/>
    <row r="119" customFormat="1" ht="14.25" customHeight="1" x14ac:dyDescent="0.35"/>
    <row r="120" customFormat="1" ht="14.25" customHeight="1" x14ac:dyDescent="0.35"/>
    <row r="121" customFormat="1" ht="14.25" customHeight="1" x14ac:dyDescent="0.35"/>
    <row r="122" customFormat="1" ht="14.25" customHeight="1" x14ac:dyDescent="0.35"/>
    <row r="123" customFormat="1" ht="14.25" customHeight="1" x14ac:dyDescent="0.35"/>
    <row r="124" customFormat="1" ht="14.25" customHeight="1" x14ac:dyDescent="0.35"/>
    <row r="125" customFormat="1" ht="14.25" customHeight="1" x14ac:dyDescent="0.35"/>
    <row r="126" customFormat="1" ht="14.25" customHeight="1" x14ac:dyDescent="0.35"/>
    <row r="127" customFormat="1" ht="14.25" customHeight="1" x14ac:dyDescent="0.35"/>
    <row r="128" customFormat="1" ht="14.25" customHeight="1" x14ac:dyDescent="0.35"/>
    <row r="129" customFormat="1" ht="14.25" customHeight="1" x14ac:dyDescent="0.35"/>
    <row r="130" customFormat="1" ht="14.25" customHeight="1" x14ac:dyDescent="0.35"/>
    <row r="131" customFormat="1" ht="14.25" customHeight="1" x14ac:dyDescent="0.35"/>
    <row r="132" customFormat="1" ht="14.25" customHeight="1" x14ac:dyDescent="0.35"/>
    <row r="133" customFormat="1" ht="14.25" customHeight="1" x14ac:dyDescent="0.35"/>
    <row r="134" customFormat="1" ht="14.25" customHeight="1" x14ac:dyDescent="0.35"/>
    <row r="135" customFormat="1" ht="14.25" customHeight="1" x14ac:dyDescent="0.35"/>
    <row r="136" customFormat="1" ht="14.25" customHeight="1" x14ac:dyDescent="0.35"/>
    <row r="137" customFormat="1" ht="14.25" customHeight="1" x14ac:dyDescent="0.35"/>
    <row r="138" customFormat="1" ht="14.25" customHeight="1" x14ac:dyDescent="0.35"/>
    <row r="139" customFormat="1" ht="14.25" customHeight="1" x14ac:dyDescent="0.35"/>
    <row r="140" customFormat="1" ht="14.25" customHeight="1" x14ac:dyDescent="0.35"/>
    <row r="141" customFormat="1" ht="14.25" customHeight="1" x14ac:dyDescent="0.35"/>
    <row r="142" customFormat="1" ht="14.25" customHeight="1" x14ac:dyDescent="0.35"/>
    <row r="143" customFormat="1" ht="14.25" customHeight="1" x14ac:dyDescent="0.35"/>
    <row r="144" customFormat="1" ht="14.25" customHeight="1" x14ac:dyDescent="0.35"/>
    <row r="145" customFormat="1" ht="14.25" customHeight="1" x14ac:dyDescent="0.35"/>
    <row r="146" customFormat="1" ht="14.25" customHeight="1" x14ac:dyDescent="0.35"/>
    <row r="147" customFormat="1" ht="14.25" customHeight="1" x14ac:dyDescent="0.35"/>
    <row r="148" customFormat="1" ht="14.25" customHeight="1" x14ac:dyDescent="0.35"/>
    <row r="149" customFormat="1" ht="14.25" customHeight="1" x14ac:dyDescent="0.35"/>
    <row r="150" customFormat="1" ht="14.25" customHeight="1" x14ac:dyDescent="0.35"/>
    <row r="151" customFormat="1" ht="14.25" customHeight="1" x14ac:dyDescent="0.35"/>
    <row r="152" customFormat="1" ht="14.25" customHeight="1" x14ac:dyDescent="0.35"/>
    <row r="153" customFormat="1" ht="14.25" customHeight="1" x14ac:dyDescent="0.35"/>
    <row r="154" customFormat="1" ht="14.25" customHeight="1" x14ac:dyDescent="0.35"/>
    <row r="155" customFormat="1" ht="14.25" customHeight="1" x14ac:dyDescent="0.35"/>
    <row r="156" customFormat="1" ht="14.25" customHeight="1" x14ac:dyDescent="0.35"/>
    <row r="157" customFormat="1" ht="14.25" customHeight="1" x14ac:dyDescent="0.35"/>
    <row r="158" customFormat="1" ht="14.25" customHeight="1" x14ac:dyDescent="0.35"/>
    <row r="159" customFormat="1" ht="14.25" customHeight="1" x14ac:dyDescent="0.35"/>
    <row r="160" customFormat="1" ht="14.25" customHeight="1" x14ac:dyDescent="0.35"/>
    <row r="161" customFormat="1" ht="14.25" customHeight="1" x14ac:dyDescent="0.35"/>
    <row r="162" customFormat="1" ht="14.25" customHeight="1" x14ac:dyDescent="0.35"/>
    <row r="163" customFormat="1" ht="14.25" customHeight="1" x14ac:dyDescent="0.35"/>
    <row r="164" customFormat="1" ht="14.25" customHeight="1" x14ac:dyDescent="0.35"/>
    <row r="165" customFormat="1" ht="14.25" customHeight="1" x14ac:dyDescent="0.35"/>
    <row r="166" customFormat="1" ht="14.25" customHeight="1" x14ac:dyDescent="0.35"/>
    <row r="167" customFormat="1" ht="14.25" customHeight="1" x14ac:dyDescent="0.35"/>
    <row r="168" customFormat="1" ht="14.25" customHeight="1" x14ac:dyDescent="0.35"/>
    <row r="169" customFormat="1" ht="14.25" customHeight="1" x14ac:dyDescent="0.35"/>
    <row r="170" customFormat="1" ht="14.25" customHeight="1" x14ac:dyDescent="0.35"/>
    <row r="171" customFormat="1" ht="14.25" customHeight="1" x14ac:dyDescent="0.35"/>
    <row r="172" customFormat="1" ht="14.25" customHeight="1" x14ac:dyDescent="0.35"/>
    <row r="173" customFormat="1" ht="14.25" customHeight="1" x14ac:dyDescent="0.35"/>
    <row r="174" customFormat="1" ht="14.25" customHeight="1" x14ac:dyDescent="0.35"/>
    <row r="175" customFormat="1" ht="14.25" customHeight="1" x14ac:dyDescent="0.35"/>
    <row r="176" customFormat="1" ht="14.25" customHeight="1" x14ac:dyDescent="0.35"/>
    <row r="177" customFormat="1" ht="14.25" customHeight="1" x14ac:dyDescent="0.35"/>
    <row r="178" customFormat="1" ht="14.25" customHeight="1" x14ac:dyDescent="0.35"/>
    <row r="179" customFormat="1" ht="14.25" customHeight="1" x14ac:dyDescent="0.35"/>
    <row r="180" customFormat="1" ht="14.25" customHeight="1" x14ac:dyDescent="0.35"/>
    <row r="181" customFormat="1" ht="14.25" customHeight="1" x14ac:dyDescent="0.35"/>
    <row r="182" customFormat="1" ht="14.25" customHeight="1" x14ac:dyDescent="0.35"/>
    <row r="183" customFormat="1" ht="14.25" customHeight="1" x14ac:dyDescent="0.35"/>
    <row r="184" customFormat="1" ht="14.25" customHeight="1" x14ac:dyDescent="0.35"/>
    <row r="185" customFormat="1" ht="14.25" customHeight="1" x14ac:dyDescent="0.35"/>
    <row r="186" customFormat="1" ht="14.25" customHeight="1" x14ac:dyDescent="0.35"/>
    <row r="187" customFormat="1" ht="14.25" customHeight="1" x14ac:dyDescent="0.35"/>
    <row r="188" customFormat="1" ht="14.25" customHeight="1" x14ac:dyDescent="0.35"/>
    <row r="189" customFormat="1" ht="14.25" customHeight="1" x14ac:dyDescent="0.35"/>
    <row r="190" customFormat="1" ht="14.25" customHeight="1" x14ac:dyDescent="0.35"/>
    <row r="191" customFormat="1" ht="14.25" customHeight="1" x14ac:dyDescent="0.35"/>
    <row r="192" customFormat="1" ht="14.25" customHeight="1" x14ac:dyDescent="0.35"/>
    <row r="193" customFormat="1" ht="14.25" customHeight="1" x14ac:dyDescent="0.35"/>
    <row r="194" customFormat="1" ht="14.25" customHeight="1" x14ac:dyDescent="0.35"/>
    <row r="195" customFormat="1" ht="14.25" customHeight="1" x14ac:dyDescent="0.35"/>
    <row r="196" customFormat="1" ht="14.25" customHeight="1" x14ac:dyDescent="0.35"/>
    <row r="197" customFormat="1" ht="14.25" customHeight="1" x14ac:dyDescent="0.35"/>
    <row r="198" customFormat="1" ht="14.25" customHeight="1" x14ac:dyDescent="0.35"/>
    <row r="199" customFormat="1" ht="14.25" customHeight="1" x14ac:dyDescent="0.35"/>
    <row r="200" customFormat="1" ht="14.25" customHeight="1" x14ac:dyDescent="0.35"/>
    <row r="201" customFormat="1" ht="14.25" customHeight="1" x14ac:dyDescent="0.35"/>
    <row r="202" customFormat="1" ht="14.25" customHeight="1" x14ac:dyDescent="0.35"/>
    <row r="203" customFormat="1" ht="14.25" customHeight="1" x14ac:dyDescent="0.35"/>
    <row r="204" customFormat="1" ht="14.25" customHeight="1" x14ac:dyDescent="0.35"/>
    <row r="205" customFormat="1" ht="14.25" customHeight="1" x14ac:dyDescent="0.35"/>
    <row r="206" customFormat="1" ht="14.25" customHeight="1" x14ac:dyDescent="0.35"/>
    <row r="207" customFormat="1" ht="14.25" customHeight="1" x14ac:dyDescent="0.35"/>
    <row r="208" customFormat="1" ht="14.25" customHeight="1" x14ac:dyDescent="0.35"/>
    <row r="209" customFormat="1" ht="14.25" customHeight="1" x14ac:dyDescent="0.35"/>
    <row r="210" customFormat="1" ht="14.25" customHeight="1" x14ac:dyDescent="0.35"/>
    <row r="211" customFormat="1" ht="14.25" customHeight="1" x14ac:dyDescent="0.35"/>
    <row r="212" customFormat="1" ht="14.25" customHeight="1" x14ac:dyDescent="0.35"/>
    <row r="213" customFormat="1" ht="14.25" customHeight="1" x14ac:dyDescent="0.35"/>
    <row r="214" customFormat="1" ht="14.25" customHeight="1" x14ac:dyDescent="0.35"/>
    <row r="215" customFormat="1" ht="14.25" customHeight="1" x14ac:dyDescent="0.35"/>
    <row r="216" customFormat="1" ht="14.25" customHeight="1" x14ac:dyDescent="0.35"/>
    <row r="217" customFormat="1" ht="14.25" customHeight="1" x14ac:dyDescent="0.35"/>
    <row r="218" customFormat="1" ht="14.25" customHeight="1" x14ac:dyDescent="0.35"/>
    <row r="219" customFormat="1" ht="14.25" customHeight="1" x14ac:dyDescent="0.35"/>
    <row r="220" customFormat="1" ht="14.25" customHeight="1" x14ac:dyDescent="0.35"/>
    <row r="221" customFormat="1" ht="14.25" customHeight="1" x14ac:dyDescent="0.35"/>
    <row r="222" customFormat="1" ht="14.25" customHeight="1" x14ac:dyDescent="0.35"/>
    <row r="223" customFormat="1" ht="14.25" customHeight="1" x14ac:dyDescent="0.35"/>
    <row r="224" customFormat="1" ht="14.25" customHeight="1" x14ac:dyDescent="0.35"/>
    <row r="225" customFormat="1" ht="14.25" customHeight="1" x14ac:dyDescent="0.35"/>
    <row r="226" customFormat="1" ht="14.25" customHeight="1" x14ac:dyDescent="0.35"/>
    <row r="227" customFormat="1" ht="14.25" customHeight="1" x14ac:dyDescent="0.35"/>
    <row r="228" customFormat="1" ht="14.25" customHeight="1" x14ac:dyDescent="0.35"/>
    <row r="229" customFormat="1" ht="14.25" customHeight="1" x14ac:dyDescent="0.35"/>
    <row r="230" customFormat="1" ht="14.25" customHeight="1" x14ac:dyDescent="0.35"/>
    <row r="231" customFormat="1" ht="14.25" customHeight="1" x14ac:dyDescent="0.35"/>
    <row r="232" customFormat="1" ht="14.25" customHeight="1" x14ac:dyDescent="0.35"/>
    <row r="233" customFormat="1" ht="14.25" customHeight="1" x14ac:dyDescent="0.35"/>
    <row r="234" customFormat="1" ht="14.25" customHeight="1" x14ac:dyDescent="0.35"/>
    <row r="235" customFormat="1" ht="14.25" customHeight="1" x14ac:dyDescent="0.35"/>
    <row r="236" customFormat="1" ht="14.25" customHeight="1" x14ac:dyDescent="0.35"/>
    <row r="237" customFormat="1" ht="14.25" customHeight="1" x14ac:dyDescent="0.35"/>
    <row r="238" customFormat="1" ht="14.25" customHeight="1" x14ac:dyDescent="0.35"/>
    <row r="239" customFormat="1" ht="14.25" customHeight="1" x14ac:dyDescent="0.35"/>
    <row r="240" customFormat="1" ht="14.25" customHeight="1" x14ac:dyDescent="0.35"/>
    <row r="241" customFormat="1" ht="14.25" customHeight="1" x14ac:dyDescent="0.35"/>
    <row r="242" customFormat="1" ht="14.25" customHeight="1" x14ac:dyDescent="0.35"/>
    <row r="243" customFormat="1" ht="14.25" customHeight="1" x14ac:dyDescent="0.35"/>
    <row r="244" customFormat="1" ht="14.25" customHeight="1" x14ac:dyDescent="0.35"/>
    <row r="245" customFormat="1" ht="14.25" customHeight="1" x14ac:dyDescent="0.35"/>
    <row r="246" customFormat="1" ht="14.25" customHeight="1" x14ac:dyDescent="0.35"/>
    <row r="247" customFormat="1" ht="14.25" customHeight="1" x14ac:dyDescent="0.35"/>
    <row r="248" customFormat="1" ht="14.25" customHeight="1" x14ac:dyDescent="0.35"/>
    <row r="249" customFormat="1" ht="14.25" customHeight="1" x14ac:dyDescent="0.35"/>
    <row r="250" customFormat="1" ht="14.25" customHeight="1" x14ac:dyDescent="0.35"/>
    <row r="251" customFormat="1" ht="14.25" customHeight="1" x14ac:dyDescent="0.35"/>
    <row r="252" customFormat="1" ht="14.25" customHeight="1" x14ac:dyDescent="0.35"/>
    <row r="253" customFormat="1" ht="14.25" customHeight="1" x14ac:dyDescent="0.35"/>
    <row r="254" customFormat="1" ht="14.25" customHeight="1" x14ac:dyDescent="0.35"/>
    <row r="255" customFormat="1" ht="14.25" customHeight="1" x14ac:dyDescent="0.35"/>
    <row r="256" customFormat="1" ht="14.25" customHeight="1" x14ac:dyDescent="0.35"/>
    <row r="257" customFormat="1" ht="14.25" customHeight="1" x14ac:dyDescent="0.35"/>
    <row r="258" customFormat="1" ht="14.25" customHeight="1" x14ac:dyDescent="0.35"/>
    <row r="259" customFormat="1" ht="14.25" customHeight="1" x14ac:dyDescent="0.35"/>
    <row r="260" customFormat="1" ht="14.25" customHeight="1" x14ac:dyDescent="0.35"/>
    <row r="261" customFormat="1" ht="14.25" customHeight="1" x14ac:dyDescent="0.35"/>
    <row r="262" customFormat="1" ht="14.25" customHeight="1" x14ac:dyDescent="0.35"/>
    <row r="263" customFormat="1" ht="14.25" customHeight="1" x14ac:dyDescent="0.35"/>
    <row r="264" customFormat="1" ht="14.25" customHeight="1" x14ac:dyDescent="0.35"/>
    <row r="265" customFormat="1" ht="14.25" customHeight="1" x14ac:dyDescent="0.35"/>
    <row r="266" customFormat="1" ht="14.25" customHeight="1" x14ac:dyDescent="0.35"/>
    <row r="267" customFormat="1" ht="14.25" customHeight="1" x14ac:dyDescent="0.35"/>
    <row r="268" customFormat="1" ht="14.25" customHeight="1" x14ac:dyDescent="0.35"/>
    <row r="269" customFormat="1" ht="14.25" customHeight="1" x14ac:dyDescent="0.35"/>
    <row r="270" customFormat="1" ht="14.25" customHeight="1" x14ac:dyDescent="0.35"/>
    <row r="271" customFormat="1" ht="14.25" customHeight="1" x14ac:dyDescent="0.35"/>
    <row r="272" customFormat="1" ht="14.25" customHeight="1" x14ac:dyDescent="0.35"/>
    <row r="273" customFormat="1" ht="14.25" customHeight="1" x14ac:dyDescent="0.35"/>
    <row r="274" customFormat="1" ht="14.25" customHeight="1" x14ac:dyDescent="0.35"/>
    <row r="275" customFormat="1" ht="14.25" customHeight="1" x14ac:dyDescent="0.35"/>
    <row r="276" customFormat="1" ht="14.25" customHeight="1" x14ac:dyDescent="0.35"/>
    <row r="277" customFormat="1" ht="14.25" customHeight="1" x14ac:dyDescent="0.35"/>
    <row r="278" customFormat="1" ht="14.25" customHeight="1" x14ac:dyDescent="0.35"/>
    <row r="279" customFormat="1" ht="14.25" customHeight="1" x14ac:dyDescent="0.35"/>
    <row r="280" customFormat="1" ht="14.25" customHeight="1" x14ac:dyDescent="0.35"/>
    <row r="281" customFormat="1" ht="14.25" customHeight="1" x14ac:dyDescent="0.35"/>
    <row r="282" customFormat="1" ht="14.25" customHeight="1" x14ac:dyDescent="0.35"/>
    <row r="283" customFormat="1" ht="14.25" customHeight="1" x14ac:dyDescent="0.35"/>
    <row r="284" customFormat="1" ht="14.25" customHeight="1" x14ac:dyDescent="0.35"/>
    <row r="285" customFormat="1" ht="14.25" customHeight="1" x14ac:dyDescent="0.35"/>
    <row r="286" customFormat="1" ht="14.25" customHeight="1" x14ac:dyDescent="0.35"/>
    <row r="287" customFormat="1" ht="14.25" customHeight="1" x14ac:dyDescent="0.35"/>
    <row r="288" customFormat="1" ht="14.25" customHeight="1" x14ac:dyDescent="0.35"/>
    <row r="289" customFormat="1" ht="14.25" customHeight="1" x14ac:dyDescent="0.35"/>
    <row r="290" customFormat="1" ht="14.25" customHeight="1" x14ac:dyDescent="0.35"/>
    <row r="291" customFormat="1" ht="14.25" customHeight="1" x14ac:dyDescent="0.35"/>
    <row r="292" customFormat="1" ht="14.25" customHeight="1" x14ac:dyDescent="0.35"/>
    <row r="293" customFormat="1" ht="14.25" customHeight="1" x14ac:dyDescent="0.35"/>
    <row r="294" customFormat="1" ht="14.25" customHeight="1" x14ac:dyDescent="0.35"/>
    <row r="295" customFormat="1" ht="14.25" customHeight="1" x14ac:dyDescent="0.35"/>
    <row r="296" customFormat="1" ht="14.25" customHeight="1" x14ac:dyDescent="0.35"/>
    <row r="297" customFormat="1" ht="14.25" customHeight="1" x14ac:dyDescent="0.35"/>
    <row r="298" customFormat="1" ht="14.25" customHeight="1" x14ac:dyDescent="0.35"/>
    <row r="299" customFormat="1" ht="14.25" customHeight="1" x14ac:dyDescent="0.35"/>
    <row r="300" customFormat="1" ht="14.25" customHeight="1" x14ac:dyDescent="0.35"/>
    <row r="301" customFormat="1" ht="14.25" customHeight="1" x14ac:dyDescent="0.35"/>
    <row r="302" customFormat="1" ht="14.25" customHeight="1" x14ac:dyDescent="0.35"/>
    <row r="303" customFormat="1" ht="14.25" customHeight="1" x14ac:dyDescent="0.35"/>
    <row r="304" customFormat="1" ht="14.25" customHeight="1" x14ac:dyDescent="0.35"/>
    <row r="305" customFormat="1" ht="14.25" customHeight="1" x14ac:dyDescent="0.35"/>
    <row r="306" customFormat="1" ht="14.25" customHeight="1" x14ac:dyDescent="0.35"/>
    <row r="307" customFormat="1" ht="14.25" customHeight="1" x14ac:dyDescent="0.35"/>
    <row r="308" customFormat="1" ht="14.25" customHeight="1" x14ac:dyDescent="0.35"/>
    <row r="309" customFormat="1" ht="14.25" customHeight="1" x14ac:dyDescent="0.35"/>
    <row r="310" customFormat="1" ht="14.25" customHeight="1" x14ac:dyDescent="0.35"/>
    <row r="311" customFormat="1" ht="14.25" customHeight="1" x14ac:dyDescent="0.35"/>
    <row r="312" customFormat="1" ht="14.25" customHeight="1" x14ac:dyDescent="0.35"/>
    <row r="313" customFormat="1" ht="14.25" customHeight="1" x14ac:dyDescent="0.35"/>
    <row r="314" customFormat="1" ht="14.25" customHeight="1" x14ac:dyDescent="0.35"/>
    <row r="315" customFormat="1" ht="14.25" customHeight="1" x14ac:dyDescent="0.35"/>
    <row r="316" customFormat="1" ht="14.25" customHeight="1" x14ac:dyDescent="0.35"/>
    <row r="317" customFormat="1" ht="14.25" customHeight="1" x14ac:dyDescent="0.35"/>
    <row r="318" customFormat="1" ht="14.25" customHeight="1" x14ac:dyDescent="0.35"/>
    <row r="319" customFormat="1" ht="14.25" customHeight="1" x14ac:dyDescent="0.35"/>
    <row r="320" customFormat="1" ht="14.25" customHeight="1" x14ac:dyDescent="0.35"/>
    <row r="321" customFormat="1" ht="14.25" customHeight="1" x14ac:dyDescent="0.35"/>
    <row r="322" customFormat="1" ht="14.25" customHeight="1" x14ac:dyDescent="0.35"/>
    <row r="323" customFormat="1" ht="14.25" customHeight="1" x14ac:dyDescent="0.35"/>
    <row r="324" customFormat="1" ht="14.25" customHeight="1" x14ac:dyDescent="0.35"/>
    <row r="325" customFormat="1" ht="14.25" customHeight="1" x14ac:dyDescent="0.35"/>
    <row r="326" customFormat="1" ht="14.25" customHeight="1" x14ac:dyDescent="0.35"/>
    <row r="327" customFormat="1" ht="14.25" customHeight="1" x14ac:dyDescent="0.35"/>
    <row r="328" customFormat="1" ht="14.25" customHeight="1" x14ac:dyDescent="0.35"/>
    <row r="329" customFormat="1" ht="14.25" customHeight="1" x14ac:dyDescent="0.35"/>
    <row r="330" customFormat="1" ht="14.25" customHeight="1" x14ac:dyDescent="0.35"/>
    <row r="331" customFormat="1" ht="14.25" customHeight="1" x14ac:dyDescent="0.35"/>
    <row r="332" customFormat="1" ht="14.25" customHeight="1" x14ac:dyDescent="0.35"/>
    <row r="333" customFormat="1" ht="14.25" customHeight="1" x14ac:dyDescent="0.35"/>
    <row r="334" customFormat="1" ht="14.25" customHeight="1" x14ac:dyDescent="0.35"/>
    <row r="335" customFormat="1" ht="14.25" customHeight="1" x14ac:dyDescent="0.35"/>
    <row r="336" customFormat="1" ht="14.25" customHeight="1" x14ac:dyDescent="0.35"/>
    <row r="337" customFormat="1" ht="14.25" customHeight="1" x14ac:dyDescent="0.35"/>
    <row r="338" customFormat="1" ht="14.25" customHeight="1" x14ac:dyDescent="0.35"/>
    <row r="339" customFormat="1" ht="14.25" customHeight="1" x14ac:dyDescent="0.35"/>
    <row r="340" customFormat="1" ht="14.25" customHeight="1" x14ac:dyDescent="0.35"/>
    <row r="341" customFormat="1" ht="14.25" customHeight="1" x14ac:dyDescent="0.35"/>
    <row r="342" customFormat="1" ht="14.25" customHeight="1" x14ac:dyDescent="0.35"/>
    <row r="343" customFormat="1" ht="14.25" customHeight="1" x14ac:dyDescent="0.35"/>
    <row r="344" customFormat="1" ht="14.25" customHeight="1" x14ac:dyDescent="0.35"/>
    <row r="345" customFormat="1" ht="14.25" customHeight="1" x14ac:dyDescent="0.35"/>
    <row r="346" customFormat="1" ht="14.25" customHeight="1" x14ac:dyDescent="0.35"/>
    <row r="347" customFormat="1" ht="14.25" customHeight="1" x14ac:dyDescent="0.35"/>
    <row r="348" customFormat="1" ht="14.25" customHeight="1" x14ac:dyDescent="0.35"/>
    <row r="349" customFormat="1" ht="14.25" customHeight="1" x14ac:dyDescent="0.35"/>
    <row r="350" customFormat="1" ht="14.25" customHeight="1" x14ac:dyDescent="0.35"/>
    <row r="351" customFormat="1" ht="14.25" customHeight="1" x14ac:dyDescent="0.35"/>
    <row r="352" customFormat="1" ht="14.25" customHeight="1" x14ac:dyDescent="0.35"/>
    <row r="353" customFormat="1" ht="14.25" customHeight="1" x14ac:dyDescent="0.35"/>
    <row r="354" customFormat="1" ht="14.25" customHeight="1" x14ac:dyDescent="0.35"/>
    <row r="355" customFormat="1" ht="14.25" customHeight="1" x14ac:dyDescent="0.35"/>
    <row r="356" customFormat="1" ht="14.25" customHeight="1" x14ac:dyDescent="0.35"/>
    <row r="357" customFormat="1" ht="14.25" customHeight="1" x14ac:dyDescent="0.35"/>
    <row r="358" customFormat="1" ht="14.25" customHeight="1" x14ac:dyDescent="0.35"/>
    <row r="359" customFormat="1" ht="14.25" customHeight="1" x14ac:dyDescent="0.35"/>
    <row r="360" customFormat="1" ht="14.25" customHeight="1" x14ac:dyDescent="0.35"/>
    <row r="361" customFormat="1" ht="14.25" customHeight="1" x14ac:dyDescent="0.35"/>
    <row r="362" customFormat="1" ht="14.25" customHeight="1" x14ac:dyDescent="0.35"/>
    <row r="363" customFormat="1" ht="14.25" customHeight="1" x14ac:dyDescent="0.35"/>
    <row r="364" customFormat="1" ht="14.25" customHeight="1" x14ac:dyDescent="0.35"/>
    <row r="365" customFormat="1" ht="14.25" customHeight="1" x14ac:dyDescent="0.35"/>
    <row r="366" customFormat="1" ht="14.25" customHeight="1" x14ac:dyDescent="0.35"/>
    <row r="367" customFormat="1" ht="14.25" customHeight="1" x14ac:dyDescent="0.35"/>
    <row r="368" customFormat="1" ht="14.25" customHeight="1" x14ac:dyDescent="0.35"/>
    <row r="369" customFormat="1" ht="14.25" customHeight="1" x14ac:dyDescent="0.35"/>
    <row r="370" customFormat="1" ht="14.25" customHeight="1" x14ac:dyDescent="0.35"/>
    <row r="371" customFormat="1" ht="14.25" customHeight="1" x14ac:dyDescent="0.35"/>
    <row r="372" customFormat="1" ht="14.25" customHeight="1" x14ac:dyDescent="0.35"/>
    <row r="373" customFormat="1" ht="14.25" customHeight="1" x14ac:dyDescent="0.35"/>
    <row r="374" customFormat="1" ht="14.25" customHeight="1" x14ac:dyDescent="0.35"/>
    <row r="375" customFormat="1" ht="14.25" customHeight="1" x14ac:dyDescent="0.35"/>
    <row r="376" customFormat="1" ht="14.25" customHeight="1" x14ac:dyDescent="0.35"/>
    <row r="377" customFormat="1" ht="14.25" customHeight="1" x14ac:dyDescent="0.35"/>
    <row r="378" customFormat="1" ht="14.25" customHeight="1" x14ac:dyDescent="0.35"/>
    <row r="379" customFormat="1" ht="14.25" customHeight="1" x14ac:dyDescent="0.35"/>
    <row r="380" customFormat="1" ht="14.25" customHeight="1" x14ac:dyDescent="0.35"/>
    <row r="381" customFormat="1" ht="14.25" customHeight="1" x14ac:dyDescent="0.35"/>
    <row r="382" customFormat="1" ht="14.25" customHeight="1" x14ac:dyDescent="0.35"/>
    <row r="383" customFormat="1" ht="14.25" customHeight="1" x14ac:dyDescent="0.35"/>
    <row r="384" customFormat="1" ht="14.25" customHeight="1" x14ac:dyDescent="0.35"/>
    <row r="385" customFormat="1" ht="14.25" customHeight="1" x14ac:dyDescent="0.35"/>
    <row r="386" customFormat="1" ht="14.25" customHeight="1" x14ac:dyDescent="0.35"/>
    <row r="387" customFormat="1" ht="14.25" customHeight="1" x14ac:dyDescent="0.35"/>
    <row r="388" customFormat="1" ht="14.25" customHeight="1" x14ac:dyDescent="0.35"/>
    <row r="389" customFormat="1" ht="14.25" customHeight="1" x14ac:dyDescent="0.35"/>
    <row r="390" customFormat="1" ht="14.25" customHeight="1" x14ac:dyDescent="0.35"/>
    <row r="391" customFormat="1" ht="14.25" customHeight="1" x14ac:dyDescent="0.35"/>
    <row r="392" customFormat="1" ht="14.25" customHeight="1" x14ac:dyDescent="0.35"/>
    <row r="393" customFormat="1" ht="14.25" customHeight="1" x14ac:dyDescent="0.35"/>
    <row r="394" customFormat="1" ht="14.25" customHeight="1" x14ac:dyDescent="0.35"/>
    <row r="395" customFormat="1" ht="14.25" customHeight="1" x14ac:dyDescent="0.35"/>
    <row r="396" customFormat="1" ht="14.25" customHeight="1" x14ac:dyDescent="0.35"/>
    <row r="397" customFormat="1" ht="14.25" customHeight="1" x14ac:dyDescent="0.35"/>
    <row r="398" customFormat="1" ht="14.25" customHeight="1" x14ac:dyDescent="0.35"/>
    <row r="399" customFormat="1" ht="14.25" customHeight="1" x14ac:dyDescent="0.35"/>
    <row r="400" customFormat="1" ht="14.25" customHeight="1" x14ac:dyDescent="0.35"/>
    <row r="401" customFormat="1" ht="14.25" customHeight="1" x14ac:dyDescent="0.35"/>
    <row r="402" customFormat="1" ht="14.25" customHeight="1" x14ac:dyDescent="0.35"/>
    <row r="403" customFormat="1" ht="14.25" customHeight="1" x14ac:dyDescent="0.35"/>
    <row r="404" customFormat="1" ht="14.25" customHeight="1" x14ac:dyDescent="0.35"/>
    <row r="405" customFormat="1" ht="14.25" customHeight="1" x14ac:dyDescent="0.35"/>
    <row r="406" customFormat="1" ht="14.25" customHeight="1" x14ac:dyDescent="0.35"/>
    <row r="407" customFormat="1" ht="14.25" customHeight="1" x14ac:dyDescent="0.35"/>
    <row r="408" customFormat="1" ht="14.25" customHeight="1" x14ac:dyDescent="0.35"/>
    <row r="409" customFormat="1" ht="14.25" customHeight="1" x14ac:dyDescent="0.35"/>
    <row r="410" customFormat="1" ht="14.25" customHeight="1" x14ac:dyDescent="0.35"/>
    <row r="411" customFormat="1" ht="14.25" customHeight="1" x14ac:dyDescent="0.35"/>
    <row r="412" customFormat="1" ht="14.25" customHeight="1" x14ac:dyDescent="0.35"/>
    <row r="413" customFormat="1" ht="14.25" customHeight="1" x14ac:dyDescent="0.35"/>
    <row r="414" customFormat="1" ht="14.25" customHeight="1" x14ac:dyDescent="0.35"/>
    <row r="415" customFormat="1" ht="14.25" customHeight="1" x14ac:dyDescent="0.35"/>
    <row r="416" customFormat="1" ht="14.25" customHeight="1" x14ac:dyDescent="0.35"/>
    <row r="417" customFormat="1" ht="14.25" customHeight="1" x14ac:dyDescent="0.35"/>
    <row r="418" customFormat="1" ht="14.25" customHeight="1" x14ac:dyDescent="0.35"/>
    <row r="419" customFormat="1" ht="14.25" customHeight="1" x14ac:dyDescent="0.35"/>
    <row r="420" customFormat="1" ht="14.25" customHeight="1" x14ac:dyDescent="0.35"/>
    <row r="421" customFormat="1" ht="14.25" customHeight="1" x14ac:dyDescent="0.35"/>
    <row r="422" customFormat="1" ht="14.25" customHeight="1" x14ac:dyDescent="0.35"/>
    <row r="423" customFormat="1" ht="14.25" customHeight="1" x14ac:dyDescent="0.35"/>
    <row r="424" customFormat="1" ht="14.25" customHeight="1" x14ac:dyDescent="0.35"/>
    <row r="425" customFormat="1" ht="14.25" customHeight="1" x14ac:dyDescent="0.35"/>
    <row r="426" customFormat="1" ht="14.25" customHeight="1" x14ac:dyDescent="0.35"/>
    <row r="427" customFormat="1" ht="14.25" customHeight="1" x14ac:dyDescent="0.35"/>
    <row r="428" customFormat="1" ht="14.25" customHeight="1" x14ac:dyDescent="0.35"/>
    <row r="429" customFormat="1" ht="14.25" customHeight="1" x14ac:dyDescent="0.35"/>
    <row r="430" customFormat="1" ht="14.25" customHeight="1" x14ac:dyDescent="0.35"/>
    <row r="431" customFormat="1" ht="14.25" customHeight="1" x14ac:dyDescent="0.35"/>
    <row r="432" customFormat="1" ht="14.25" customHeight="1" x14ac:dyDescent="0.35"/>
    <row r="433" customFormat="1" ht="14.25" customHeight="1" x14ac:dyDescent="0.35"/>
    <row r="434" customFormat="1" ht="14.25" customHeight="1" x14ac:dyDescent="0.35"/>
    <row r="435" customFormat="1" ht="14.25" customHeight="1" x14ac:dyDescent="0.35"/>
    <row r="436" customFormat="1" ht="14.25" customHeight="1" x14ac:dyDescent="0.35"/>
    <row r="437" customFormat="1" ht="14.25" customHeight="1" x14ac:dyDescent="0.35"/>
    <row r="438" customFormat="1" ht="14.25" customHeight="1" x14ac:dyDescent="0.35"/>
    <row r="439" customFormat="1" ht="14.25" customHeight="1" x14ac:dyDescent="0.35"/>
    <row r="440" customFormat="1" ht="14.25" customHeight="1" x14ac:dyDescent="0.35"/>
    <row r="441" customFormat="1" ht="14.25" customHeight="1" x14ac:dyDescent="0.35"/>
    <row r="442" customFormat="1" ht="14.25" customHeight="1" x14ac:dyDescent="0.35"/>
    <row r="443" customFormat="1" ht="14.25" customHeight="1" x14ac:dyDescent="0.35"/>
    <row r="444" customFormat="1" ht="14.25" customHeight="1" x14ac:dyDescent="0.35"/>
    <row r="445" customFormat="1" ht="14.25" customHeight="1" x14ac:dyDescent="0.35"/>
    <row r="446" customFormat="1" ht="14.25" customHeight="1" x14ac:dyDescent="0.35"/>
    <row r="447" customFormat="1" ht="14.25" customHeight="1" x14ac:dyDescent="0.35"/>
    <row r="448" customFormat="1" ht="14.25" customHeight="1" x14ac:dyDescent="0.35"/>
    <row r="449" customFormat="1" ht="14.25" customHeight="1" x14ac:dyDescent="0.35"/>
    <row r="450" customFormat="1" ht="14.25" customHeight="1" x14ac:dyDescent="0.35"/>
    <row r="451" customFormat="1" ht="14.25" customHeight="1" x14ac:dyDescent="0.35"/>
    <row r="452" customFormat="1" ht="14.25" customHeight="1" x14ac:dyDescent="0.35"/>
    <row r="453" customFormat="1" ht="14.25" customHeight="1" x14ac:dyDescent="0.35"/>
    <row r="454" customFormat="1" ht="14.25" customHeight="1" x14ac:dyDescent="0.35"/>
    <row r="455" customFormat="1" ht="14.25" customHeight="1" x14ac:dyDescent="0.35"/>
    <row r="456" customFormat="1" ht="14.25" customHeight="1" x14ac:dyDescent="0.35"/>
    <row r="457" customFormat="1" ht="14.25" customHeight="1" x14ac:dyDescent="0.35"/>
    <row r="458" customFormat="1" ht="14.25" customHeight="1" x14ac:dyDescent="0.35"/>
    <row r="459" customFormat="1" ht="14.25" customHeight="1" x14ac:dyDescent="0.35"/>
    <row r="460" customFormat="1" ht="14.25" customHeight="1" x14ac:dyDescent="0.35"/>
    <row r="461" customFormat="1" ht="14.25" customHeight="1" x14ac:dyDescent="0.35"/>
    <row r="462" customFormat="1" ht="14.25" customHeight="1" x14ac:dyDescent="0.35"/>
    <row r="463" customFormat="1" ht="14.25" customHeight="1" x14ac:dyDescent="0.35"/>
    <row r="464" customFormat="1" ht="14.25" customHeight="1" x14ac:dyDescent="0.35"/>
    <row r="465" customFormat="1" ht="14.25" customHeight="1" x14ac:dyDescent="0.35"/>
    <row r="466" customFormat="1" ht="14.25" customHeight="1" x14ac:dyDescent="0.35"/>
    <row r="467" customFormat="1" ht="14.25" customHeight="1" x14ac:dyDescent="0.35"/>
    <row r="468" customFormat="1" ht="14.25" customHeight="1" x14ac:dyDescent="0.35"/>
    <row r="469" customFormat="1" ht="14.25" customHeight="1" x14ac:dyDescent="0.35"/>
    <row r="470" customFormat="1" ht="14.25" customHeight="1" x14ac:dyDescent="0.35"/>
    <row r="471" customFormat="1" ht="14.25" customHeight="1" x14ac:dyDescent="0.35"/>
    <row r="472" customFormat="1" ht="14.25" customHeight="1" x14ac:dyDescent="0.35"/>
    <row r="473" customFormat="1" ht="14.25" customHeight="1" x14ac:dyDescent="0.35"/>
    <row r="474" customFormat="1" ht="14.25" customHeight="1" x14ac:dyDescent="0.35"/>
    <row r="475" customFormat="1" ht="14.25" customHeight="1" x14ac:dyDescent="0.35"/>
    <row r="476" customFormat="1" ht="14.25" customHeight="1" x14ac:dyDescent="0.35"/>
    <row r="477" customFormat="1" ht="14.25" customHeight="1" x14ac:dyDescent="0.35"/>
    <row r="478" customFormat="1" ht="14.25" customHeight="1" x14ac:dyDescent="0.35"/>
    <row r="479" customFormat="1" ht="14.25" customHeight="1" x14ac:dyDescent="0.35"/>
    <row r="480" customFormat="1" ht="14.25" customHeight="1" x14ac:dyDescent="0.35"/>
    <row r="481" customFormat="1" ht="14.25" customHeight="1" x14ac:dyDescent="0.35"/>
    <row r="482" customFormat="1" ht="14.25" customHeight="1" x14ac:dyDescent="0.35"/>
    <row r="483" customFormat="1" ht="14.25" customHeight="1" x14ac:dyDescent="0.35"/>
    <row r="484" customFormat="1" ht="14.25" customHeight="1" x14ac:dyDescent="0.35"/>
    <row r="485" customFormat="1" ht="14.25" customHeight="1" x14ac:dyDescent="0.35"/>
    <row r="486" customFormat="1" ht="14.25" customHeight="1" x14ac:dyDescent="0.35"/>
    <row r="487" customFormat="1" ht="14.25" customHeight="1" x14ac:dyDescent="0.35"/>
    <row r="488" customFormat="1" ht="14.25" customHeight="1" x14ac:dyDescent="0.35"/>
    <row r="489" customFormat="1" ht="14.25" customHeight="1" x14ac:dyDescent="0.35"/>
    <row r="490" customFormat="1" ht="14.25" customHeight="1" x14ac:dyDescent="0.35"/>
    <row r="491" customFormat="1" ht="14.25" customHeight="1" x14ac:dyDescent="0.35"/>
    <row r="492" customFormat="1" ht="14.25" customHeight="1" x14ac:dyDescent="0.35"/>
    <row r="493" customFormat="1" ht="14.25" customHeight="1" x14ac:dyDescent="0.35"/>
    <row r="494" customFormat="1" ht="14.25" customHeight="1" x14ac:dyDescent="0.35"/>
    <row r="495" customFormat="1" ht="14.25" customHeight="1" x14ac:dyDescent="0.35"/>
    <row r="496" customFormat="1" ht="14.25" customHeight="1" x14ac:dyDescent="0.35"/>
    <row r="497" customFormat="1" ht="14.25" customHeight="1" x14ac:dyDescent="0.35"/>
    <row r="498" customFormat="1" ht="14.25" customHeight="1" x14ac:dyDescent="0.35"/>
    <row r="499" customFormat="1" ht="14.25" customHeight="1" x14ac:dyDescent="0.35"/>
    <row r="500" customFormat="1" ht="14.25" customHeight="1" x14ac:dyDescent="0.35"/>
    <row r="501" customFormat="1" ht="14.25" customHeight="1" x14ac:dyDescent="0.35"/>
    <row r="502" customFormat="1" ht="14.25" customHeight="1" x14ac:dyDescent="0.35"/>
    <row r="503" customFormat="1" ht="14.25" customHeight="1" x14ac:dyDescent="0.35"/>
    <row r="504" customFormat="1" ht="14.25" customHeight="1" x14ac:dyDescent="0.35"/>
    <row r="505" customFormat="1" ht="14.25" customHeight="1" x14ac:dyDescent="0.35"/>
    <row r="506" customFormat="1" ht="14.25" customHeight="1" x14ac:dyDescent="0.35"/>
    <row r="507" customFormat="1" ht="14.25" customHeight="1" x14ac:dyDescent="0.35"/>
    <row r="508" customFormat="1" ht="14.25" customHeight="1" x14ac:dyDescent="0.35"/>
    <row r="509" customFormat="1" ht="14.25" customHeight="1" x14ac:dyDescent="0.35"/>
    <row r="510" customFormat="1" ht="14.25" customHeight="1" x14ac:dyDescent="0.35"/>
    <row r="511" customFormat="1" ht="14.25" customHeight="1" x14ac:dyDescent="0.35"/>
    <row r="512" customFormat="1" ht="14.25" customHeight="1" x14ac:dyDescent="0.35"/>
    <row r="513" customFormat="1" ht="14.25" customHeight="1" x14ac:dyDescent="0.35"/>
    <row r="514" customFormat="1" ht="14.25" customHeight="1" x14ac:dyDescent="0.35"/>
    <row r="515" customFormat="1" ht="14.25" customHeight="1" x14ac:dyDescent="0.35"/>
    <row r="516" customFormat="1" ht="14.25" customHeight="1" x14ac:dyDescent="0.35"/>
    <row r="517" customFormat="1" ht="14.25" customHeight="1" x14ac:dyDescent="0.35"/>
    <row r="518" customFormat="1" ht="14.25" customHeight="1" x14ac:dyDescent="0.35"/>
    <row r="519" customFormat="1" ht="14.25" customHeight="1" x14ac:dyDescent="0.35"/>
    <row r="520" customFormat="1" ht="14.25" customHeight="1" x14ac:dyDescent="0.35"/>
    <row r="521" customFormat="1" ht="14.25" customHeight="1" x14ac:dyDescent="0.35"/>
    <row r="522" customFormat="1" ht="14.25" customHeight="1" x14ac:dyDescent="0.35"/>
    <row r="523" customFormat="1" ht="14.25" customHeight="1" x14ac:dyDescent="0.35"/>
    <row r="524" customFormat="1" ht="14.25" customHeight="1" x14ac:dyDescent="0.35"/>
    <row r="525" customFormat="1" ht="14.25" customHeight="1" x14ac:dyDescent="0.35"/>
    <row r="526" customFormat="1" ht="14.25" customHeight="1" x14ac:dyDescent="0.35"/>
    <row r="527" customFormat="1" ht="14.25" customHeight="1" x14ac:dyDescent="0.35"/>
    <row r="528" customFormat="1" ht="14.25" customHeight="1" x14ac:dyDescent="0.35"/>
    <row r="529" customFormat="1" ht="14.25" customHeight="1" x14ac:dyDescent="0.35"/>
    <row r="530" customFormat="1" ht="14.25" customHeight="1" x14ac:dyDescent="0.35"/>
    <row r="531" customFormat="1" ht="14.25" customHeight="1" x14ac:dyDescent="0.35"/>
    <row r="532" customFormat="1" ht="14.25" customHeight="1" x14ac:dyDescent="0.35"/>
    <row r="533" customFormat="1" ht="14.25" customHeight="1" x14ac:dyDescent="0.35"/>
    <row r="534" customFormat="1" ht="14.25" customHeight="1" x14ac:dyDescent="0.35"/>
    <row r="535" customFormat="1" ht="14.25" customHeight="1" x14ac:dyDescent="0.35"/>
    <row r="536" customFormat="1" ht="14.25" customHeight="1" x14ac:dyDescent="0.35"/>
    <row r="537" customFormat="1" ht="14.25" customHeight="1" x14ac:dyDescent="0.35"/>
    <row r="538" customFormat="1" ht="14.25" customHeight="1" x14ac:dyDescent="0.35"/>
    <row r="539" customFormat="1" ht="14.25" customHeight="1" x14ac:dyDescent="0.35"/>
    <row r="540" customFormat="1" ht="14.25" customHeight="1" x14ac:dyDescent="0.35"/>
    <row r="541" customFormat="1" ht="14.25" customHeight="1" x14ac:dyDescent="0.35"/>
    <row r="542" customFormat="1" ht="14.25" customHeight="1" x14ac:dyDescent="0.35"/>
    <row r="543" customFormat="1" ht="14.25" customHeight="1" x14ac:dyDescent="0.35"/>
    <row r="544" customFormat="1" ht="14.25" customHeight="1" x14ac:dyDescent="0.35"/>
    <row r="545" customFormat="1" ht="14.25" customHeight="1" x14ac:dyDescent="0.35"/>
    <row r="546" customFormat="1" ht="14.25" customHeight="1" x14ac:dyDescent="0.35"/>
    <row r="547" customFormat="1" ht="14.25" customHeight="1" x14ac:dyDescent="0.35"/>
    <row r="548" customFormat="1" ht="14.25" customHeight="1" x14ac:dyDescent="0.35"/>
    <row r="549" customFormat="1" ht="14.25" customHeight="1" x14ac:dyDescent="0.35"/>
    <row r="550" customFormat="1" ht="14.25" customHeight="1" x14ac:dyDescent="0.35"/>
    <row r="551" customFormat="1" ht="14.25" customHeight="1" x14ac:dyDescent="0.35"/>
    <row r="552" customFormat="1" ht="14.25" customHeight="1" x14ac:dyDescent="0.35"/>
    <row r="553" customFormat="1" ht="14.25" customHeight="1" x14ac:dyDescent="0.35"/>
    <row r="554" customFormat="1" ht="14.25" customHeight="1" x14ac:dyDescent="0.35"/>
    <row r="555" customFormat="1" ht="14.25" customHeight="1" x14ac:dyDescent="0.35"/>
    <row r="556" customFormat="1" ht="14.25" customHeight="1" x14ac:dyDescent="0.35"/>
    <row r="557" customFormat="1" ht="14.25" customHeight="1" x14ac:dyDescent="0.35"/>
    <row r="558" customFormat="1" ht="14.25" customHeight="1" x14ac:dyDescent="0.35"/>
    <row r="559" customFormat="1" ht="14.25" customHeight="1" x14ac:dyDescent="0.35"/>
    <row r="560" customFormat="1" ht="14.25" customHeight="1" x14ac:dyDescent="0.35"/>
    <row r="561" customFormat="1" ht="14.25" customHeight="1" x14ac:dyDescent="0.35"/>
    <row r="562" customFormat="1" ht="14.25" customHeight="1" x14ac:dyDescent="0.35"/>
    <row r="563" customFormat="1" ht="14.25" customHeight="1" x14ac:dyDescent="0.35"/>
    <row r="564" customFormat="1" ht="14.25" customHeight="1" x14ac:dyDescent="0.35"/>
    <row r="565" customFormat="1" ht="14.25" customHeight="1" x14ac:dyDescent="0.35"/>
    <row r="566" customFormat="1" ht="14.25" customHeight="1" x14ac:dyDescent="0.35"/>
    <row r="567" customFormat="1" ht="14.25" customHeight="1" x14ac:dyDescent="0.35"/>
    <row r="568" customFormat="1" ht="14.25" customHeight="1" x14ac:dyDescent="0.35"/>
    <row r="569" customFormat="1" ht="14.25" customHeight="1" x14ac:dyDescent="0.35"/>
    <row r="570" customFormat="1" ht="14.25" customHeight="1" x14ac:dyDescent="0.35"/>
    <row r="571" customFormat="1" ht="14.25" customHeight="1" x14ac:dyDescent="0.35"/>
    <row r="572" customFormat="1" ht="14.25" customHeight="1" x14ac:dyDescent="0.35"/>
    <row r="573" customFormat="1" ht="14.25" customHeight="1" x14ac:dyDescent="0.35"/>
    <row r="574" customFormat="1" ht="14.25" customHeight="1" x14ac:dyDescent="0.35"/>
    <row r="575" customFormat="1" ht="14.25" customHeight="1" x14ac:dyDescent="0.35"/>
    <row r="576" customFormat="1" ht="14.25" customHeight="1" x14ac:dyDescent="0.35"/>
    <row r="577" customFormat="1" ht="14.25" customHeight="1" x14ac:dyDescent="0.35"/>
    <row r="578" customFormat="1" ht="14.25" customHeight="1" x14ac:dyDescent="0.35"/>
    <row r="579" customFormat="1" ht="14.25" customHeight="1" x14ac:dyDescent="0.35"/>
    <row r="580" customFormat="1" ht="14.25" customHeight="1" x14ac:dyDescent="0.35"/>
    <row r="581" customFormat="1" ht="14.25" customHeight="1" x14ac:dyDescent="0.35"/>
    <row r="582" customFormat="1" ht="14.25" customHeight="1" x14ac:dyDescent="0.35"/>
    <row r="583" customFormat="1" ht="14.25" customHeight="1" x14ac:dyDescent="0.35"/>
    <row r="584" customFormat="1" ht="14.25" customHeight="1" x14ac:dyDescent="0.35"/>
    <row r="585" customFormat="1" ht="14.25" customHeight="1" x14ac:dyDescent="0.35"/>
    <row r="586" customFormat="1" ht="14.25" customHeight="1" x14ac:dyDescent="0.35"/>
    <row r="587" customFormat="1" ht="14.25" customHeight="1" x14ac:dyDescent="0.35"/>
    <row r="588" customFormat="1" ht="14.25" customHeight="1" x14ac:dyDescent="0.35"/>
    <row r="589" customFormat="1" ht="14.25" customHeight="1" x14ac:dyDescent="0.35"/>
    <row r="590" customFormat="1" ht="14.25" customHeight="1" x14ac:dyDescent="0.35"/>
    <row r="591" customFormat="1" ht="14.25" customHeight="1" x14ac:dyDescent="0.35"/>
    <row r="592" customFormat="1" ht="14.25" customHeight="1" x14ac:dyDescent="0.35"/>
    <row r="593" customFormat="1" ht="14.25" customHeight="1" x14ac:dyDescent="0.35"/>
    <row r="594" customFormat="1" ht="14.25" customHeight="1" x14ac:dyDescent="0.35"/>
    <row r="595" customFormat="1" ht="14.25" customHeight="1" x14ac:dyDescent="0.35"/>
    <row r="596" customFormat="1" ht="14.25" customHeight="1" x14ac:dyDescent="0.35"/>
    <row r="597" customFormat="1" ht="14.25" customHeight="1" x14ac:dyDescent="0.35"/>
    <row r="598" customFormat="1" ht="14.25" customHeight="1" x14ac:dyDescent="0.35"/>
    <row r="599" customFormat="1" ht="14.25" customHeight="1" x14ac:dyDescent="0.35"/>
    <row r="600" customFormat="1" ht="14.25" customHeight="1" x14ac:dyDescent="0.35"/>
    <row r="601" customFormat="1" ht="14.25" customHeight="1" x14ac:dyDescent="0.35"/>
    <row r="602" customFormat="1" ht="14.25" customHeight="1" x14ac:dyDescent="0.35"/>
    <row r="603" customFormat="1" ht="14.25" customHeight="1" x14ac:dyDescent="0.35"/>
    <row r="604" customFormat="1" ht="14.25" customHeight="1" x14ac:dyDescent="0.35"/>
    <row r="605" customFormat="1" ht="14.25" customHeight="1" x14ac:dyDescent="0.35"/>
    <row r="606" customFormat="1" ht="14.25" customHeight="1" x14ac:dyDescent="0.35"/>
    <row r="607" customFormat="1" ht="14.25" customHeight="1" x14ac:dyDescent="0.35"/>
    <row r="608" customFormat="1" ht="14.25" customHeight="1" x14ac:dyDescent="0.35"/>
    <row r="609" customFormat="1" ht="14.25" customHeight="1" x14ac:dyDescent="0.35"/>
    <row r="610" customFormat="1" ht="14.25" customHeight="1" x14ac:dyDescent="0.35"/>
    <row r="611" customFormat="1" ht="14.25" customHeight="1" x14ac:dyDescent="0.35"/>
    <row r="612" customFormat="1" ht="14.25" customHeight="1" x14ac:dyDescent="0.35"/>
    <row r="613" customFormat="1" ht="14.25" customHeight="1" x14ac:dyDescent="0.35"/>
    <row r="614" customFormat="1" ht="14.25" customHeight="1" x14ac:dyDescent="0.35"/>
    <row r="615" customFormat="1" ht="14.25" customHeight="1" x14ac:dyDescent="0.35"/>
    <row r="616" customFormat="1" ht="14.25" customHeight="1" x14ac:dyDescent="0.35"/>
    <row r="617" customFormat="1" ht="14.25" customHeight="1" x14ac:dyDescent="0.35"/>
    <row r="618" customFormat="1" ht="14.25" customHeight="1" x14ac:dyDescent="0.35"/>
    <row r="619" customFormat="1" ht="14.25" customHeight="1" x14ac:dyDescent="0.35"/>
    <row r="620" customFormat="1" ht="14.25" customHeight="1" x14ac:dyDescent="0.35"/>
    <row r="621" customFormat="1" ht="14.25" customHeight="1" x14ac:dyDescent="0.35"/>
    <row r="622" customFormat="1" ht="14.25" customHeight="1" x14ac:dyDescent="0.35"/>
    <row r="623" customFormat="1" ht="14.25" customHeight="1" x14ac:dyDescent="0.35"/>
    <row r="624" customFormat="1" ht="14.25" customHeight="1" x14ac:dyDescent="0.35"/>
    <row r="625" customFormat="1" ht="14.25" customHeight="1" x14ac:dyDescent="0.35"/>
    <row r="626" customFormat="1" ht="14.25" customHeight="1" x14ac:dyDescent="0.35"/>
    <row r="627" customFormat="1" ht="14.25" customHeight="1" x14ac:dyDescent="0.35"/>
    <row r="628" customFormat="1" ht="14.25" customHeight="1" x14ac:dyDescent="0.35"/>
    <row r="629" customFormat="1" ht="14.25" customHeight="1" x14ac:dyDescent="0.35"/>
    <row r="630" customFormat="1" ht="14.25" customHeight="1" x14ac:dyDescent="0.35"/>
    <row r="631" customFormat="1" ht="14.25" customHeight="1" x14ac:dyDescent="0.35"/>
    <row r="632" customFormat="1" ht="14.25" customHeight="1" x14ac:dyDescent="0.35"/>
    <row r="633" customFormat="1" ht="14.25" customHeight="1" x14ac:dyDescent="0.35"/>
    <row r="634" customFormat="1" ht="14.25" customHeight="1" x14ac:dyDescent="0.35"/>
    <row r="635" customFormat="1" ht="14.25" customHeight="1" x14ac:dyDescent="0.35"/>
    <row r="636" customFormat="1" ht="14.25" customHeight="1" x14ac:dyDescent="0.35"/>
    <row r="637" customFormat="1" ht="14.25" customHeight="1" x14ac:dyDescent="0.35"/>
    <row r="638" customFormat="1" ht="14.25" customHeight="1" x14ac:dyDescent="0.35"/>
    <row r="639" customFormat="1" ht="14.25" customHeight="1" x14ac:dyDescent="0.35"/>
    <row r="640" customFormat="1" ht="14.25" customHeight="1" x14ac:dyDescent="0.35"/>
    <row r="641" customFormat="1" ht="14.25" customHeight="1" x14ac:dyDescent="0.35"/>
    <row r="642" customFormat="1" ht="14.25" customHeight="1" x14ac:dyDescent="0.35"/>
    <row r="643" customFormat="1" ht="14.25" customHeight="1" x14ac:dyDescent="0.35"/>
    <row r="644" customFormat="1" ht="14.25" customHeight="1" x14ac:dyDescent="0.35"/>
    <row r="645" customFormat="1" ht="14.25" customHeight="1" x14ac:dyDescent="0.35"/>
    <row r="646" customFormat="1" ht="14.25" customHeight="1" x14ac:dyDescent="0.35"/>
    <row r="647" customFormat="1" ht="14.25" customHeight="1" x14ac:dyDescent="0.35"/>
    <row r="648" customFormat="1" ht="14.25" customHeight="1" x14ac:dyDescent="0.35"/>
    <row r="649" customFormat="1" ht="14.25" customHeight="1" x14ac:dyDescent="0.35"/>
    <row r="650" customFormat="1" ht="14.25" customHeight="1" x14ac:dyDescent="0.35"/>
    <row r="651" customFormat="1" ht="14.25" customHeight="1" x14ac:dyDescent="0.35"/>
    <row r="652" customFormat="1" ht="14.25" customHeight="1" x14ac:dyDescent="0.35"/>
    <row r="653" customFormat="1" ht="14.25" customHeight="1" x14ac:dyDescent="0.35"/>
    <row r="654" customFormat="1" ht="14.25" customHeight="1" x14ac:dyDescent="0.35"/>
    <row r="655" customFormat="1" ht="14.25" customHeight="1" x14ac:dyDescent="0.35"/>
    <row r="656" customFormat="1" ht="14.25" customHeight="1" x14ac:dyDescent="0.35"/>
    <row r="657" customFormat="1" ht="14.25" customHeight="1" x14ac:dyDescent="0.35"/>
    <row r="658" customFormat="1" ht="14.25" customHeight="1" x14ac:dyDescent="0.35"/>
    <row r="659" customFormat="1" ht="14.25" customHeight="1" x14ac:dyDescent="0.35"/>
    <row r="660" customFormat="1" ht="14.25" customHeight="1" x14ac:dyDescent="0.35"/>
    <row r="661" customFormat="1" ht="14.25" customHeight="1" x14ac:dyDescent="0.35"/>
    <row r="662" customFormat="1" ht="14.25" customHeight="1" x14ac:dyDescent="0.35"/>
    <row r="663" customFormat="1" ht="14.25" customHeight="1" x14ac:dyDescent="0.35"/>
    <row r="664" customFormat="1" ht="14.25" customHeight="1" x14ac:dyDescent="0.35"/>
    <row r="665" customFormat="1" ht="14.25" customHeight="1" x14ac:dyDescent="0.35"/>
    <row r="666" customFormat="1" ht="14.25" customHeight="1" x14ac:dyDescent="0.35"/>
    <row r="667" customFormat="1" ht="14.25" customHeight="1" x14ac:dyDescent="0.35"/>
    <row r="668" customFormat="1" ht="14.25" customHeight="1" x14ac:dyDescent="0.35"/>
    <row r="669" customFormat="1" ht="14.25" customHeight="1" x14ac:dyDescent="0.35"/>
    <row r="670" customFormat="1" ht="14.25" customHeight="1" x14ac:dyDescent="0.35"/>
    <row r="671" customFormat="1" ht="14.25" customHeight="1" x14ac:dyDescent="0.35"/>
    <row r="672" customFormat="1" ht="14.25" customHeight="1" x14ac:dyDescent="0.35"/>
    <row r="673" customFormat="1" ht="14.25" customHeight="1" x14ac:dyDescent="0.35"/>
    <row r="674" customFormat="1" ht="14.25" customHeight="1" x14ac:dyDescent="0.35"/>
    <row r="675" customFormat="1" ht="14.25" customHeight="1" x14ac:dyDescent="0.35"/>
    <row r="676" customFormat="1" ht="14.25" customHeight="1" x14ac:dyDescent="0.35"/>
    <row r="677" customFormat="1" ht="14.25" customHeight="1" x14ac:dyDescent="0.35"/>
    <row r="678" customFormat="1" ht="14.25" customHeight="1" x14ac:dyDescent="0.35"/>
    <row r="679" customFormat="1" ht="14.25" customHeight="1" x14ac:dyDescent="0.35"/>
    <row r="680" customFormat="1" ht="14.25" customHeight="1" x14ac:dyDescent="0.35"/>
    <row r="681" customFormat="1" ht="14.25" customHeight="1" x14ac:dyDescent="0.35"/>
    <row r="682" customFormat="1" ht="14.25" customHeight="1" x14ac:dyDescent="0.35"/>
    <row r="683" customFormat="1" ht="14.25" customHeight="1" x14ac:dyDescent="0.35"/>
    <row r="684" customFormat="1" ht="14.25" customHeight="1" x14ac:dyDescent="0.35"/>
    <row r="685" customFormat="1" ht="14.25" customHeight="1" x14ac:dyDescent="0.35"/>
    <row r="686" customFormat="1" ht="14.25" customHeight="1" x14ac:dyDescent="0.35"/>
    <row r="687" customFormat="1" ht="14.25" customHeight="1" x14ac:dyDescent="0.35"/>
    <row r="688" customFormat="1" ht="14.25" customHeight="1" x14ac:dyDescent="0.35"/>
    <row r="689" customFormat="1" ht="14.25" customHeight="1" x14ac:dyDescent="0.35"/>
    <row r="690" customFormat="1" ht="14.25" customHeight="1" x14ac:dyDescent="0.35"/>
    <row r="691" customFormat="1" ht="14.25" customHeight="1" x14ac:dyDescent="0.35"/>
    <row r="692" customFormat="1" ht="14.25" customHeight="1" x14ac:dyDescent="0.35"/>
    <row r="693" customFormat="1" ht="14.25" customHeight="1" x14ac:dyDescent="0.35"/>
    <row r="694" customFormat="1" ht="14.25" customHeight="1" x14ac:dyDescent="0.35"/>
    <row r="695" customFormat="1" ht="14.25" customHeight="1" x14ac:dyDescent="0.35"/>
    <row r="696" customFormat="1" ht="14.25" customHeight="1" x14ac:dyDescent="0.35"/>
    <row r="697" customFormat="1" ht="14.25" customHeight="1" x14ac:dyDescent="0.35"/>
    <row r="698" customFormat="1" ht="14.25" customHeight="1" x14ac:dyDescent="0.35"/>
    <row r="699" customFormat="1" ht="14.25" customHeight="1" x14ac:dyDescent="0.35"/>
    <row r="700" customFormat="1" ht="14.25" customHeight="1" x14ac:dyDescent="0.35"/>
    <row r="701" customFormat="1" ht="14.25" customHeight="1" x14ac:dyDescent="0.35"/>
    <row r="702" customFormat="1" ht="14.25" customHeight="1" x14ac:dyDescent="0.35"/>
    <row r="703" customFormat="1" ht="14.25" customHeight="1" x14ac:dyDescent="0.35"/>
    <row r="704" customFormat="1" ht="14.25" customHeight="1" x14ac:dyDescent="0.35"/>
    <row r="705" customFormat="1" ht="14.25" customHeight="1" x14ac:dyDescent="0.35"/>
    <row r="706" customFormat="1" ht="14.25" customHeight="1" x14ac:dyDescent="0.35"/>
    <row r="707" customFormat="1" ht="14.25" customHeight="1" x14ac:dyDescent="0.35"/>
    <row r="708" customFormat="1" ht="14.25" customHeight="1" x14ac:dyDescent="0.35"/>
    <row r="709" customFormat="1" ht="14.25" customHeight="1" x14ac:dyDescent="0.35"/>
    <row r="710" customFormat="1" ht="14.25" customHeight="1" x14ac:dyDescent="0.35"/>
    <row r="711" customFormat="1" ht="14.25" customHeight="1" x14ac:dyDescent="0.35"/>
    <row r="712" customFormat="1" ht="14.25" customHeight="1" x14ac:dyDescent="0.35"/>
    <row r="713" customFormat="1" ht="14.25" customHeight="1" x14ac:dyDescent="0.35"/>
    <row r="714" customFormat="1" ht="14.25" customHeight="1" x14ac:dyDescent="0.35"/>
    <row r="715" customFormat="1" ht="14.25" customHeight="1" x14ac:dyDescent="0.35"/>
    <row r="716" customFormat="1" ht="14.25" customHeight="1" x14ac:dyDescent="0.35"/>
    <row r="717" customFormat="1" ht="14.25" customHeight="1" x14ac:dyDescent="0.35"/>
    <row r="718" customFormat="1" ht="14.25" customHeight="1" x14ac:dyDescent="0.35"/>
    <row r="719" customFormat="1" ht="14.25" customHeight="1" x14ac:dyDescent="0.35"/>
    <row r="720" customFormat="1" ht="14.25" customHeight="1" x14ac:dyDescent="0.35"/>
    <row r="721" customFormat="1" ht="14.25" customHeight="1" x14ac:dyDescent="0.35"/>
    <row r="722" customFormat="1" ht="14.25" customHeight="1" x14ac:dyDescent="0.35"/>
    <row r="723" customFormat="1" ht="14.25" customHeight="1" x14ac:dyDescent="0.35"/>
    <row r="724" customFormat="1" ht="14.25" customHeight="1" x14ac:dyDescent="0.35"/>
    <row r="725" customFormat="1" ht="14.25" customHeight="1" x14ac:dyDescent="0.35"/>
    <row r="726" customFormat="1" ht="14.25" customHeight="1" x14ac:dyDescent="0.35"/>
    <row r="727" customFormat="1" ht="14.25" customHeight="1" x14ac:dyDescent="0.35"/>
    <row r="728" customFormat="1" ht="14.25" customHeight="1" x14ac:dyDescent="0.35"/>
    <row r="729" customFormat="1" ht="14.25" customHeight="1" x14ac:dyDescent="0.35"/>
    <row r="730" customFormat="1" ht="14.25" customHeight="1" x14ac:dyDescent="0.35"/>
    <row r="731" customFormat="1" ht="14.25" customHeight="1" x14ac:dyDescent="0.35"/>
    <row r="732" customFormat="1" ht="14.25" customHeight="1" x14ac:dyDescent="0.35"/>
    <row r="733" customFormat="1" ht="14.25" customHeight="1" x14ac:dyDescent="0.35"/>
    <row r="734" customFormat="1" ht="14.25" customHeight="1" x14ac:dyDescent="0.35"/>
    <row r="735" customFormat="1" ht="14.25" customHeight="1" x14ac:dyDescent="0.35"/>
    <row r="736" customFormat="1" ht="14.25" customHeight="1" x14ac:dyDescent="0.35"/>
    <row r="737" customFormat="1" ht="14.25" customHeight="1" x14ac:dyDescent="0.35"/>
    <row r="738" customFormat="1" ht="14.25" customHeight="1" x14ac:dyDescent="0.35"/>
    <row r="739" customFormat="1" ht="14.25" customHeight="1" x14ac:dyDescent="0.35"/>
    <row r="740" customFormat="1" ht="14.25" customHeight="1" x14ac:dyDescent="0.35"/>
    <row r="741" customFormat="1" ht="14.25" customHeight="1" x14ac:dyDescent="0.35"/>
    <row r="742" customFormat="1" ht="14.25" customHeight="1" x14ac:dyDescent="0.35"/>
    <row r="743" customFormat="1" ht="14.25" customHeight="1" x14ac:dyDescent="0.35"/>
    <row r="744" customFormat="1" ht="14.25" customHeight="1" x14ac:dyDescent="0.35"/>
    <row r="745" customFormat="1" ht="14.25" customHeight="1" x14ac:dyDescent="0.35"/>
    <row r="746" customFormat="1" ht="14.25" customHeight="1" x14ac:dyDescent="0.35"/>
    <row r="747" customFormat="1" ht="14.25" customHeight="1" x14ac:dyDescent="0.35"/>
    <row r="748" customFormat="1" ht="14.25" customHeight="1" x14ac:dyDescent="0.35"/>
    <row r="749" customFormat="1" ht="14.25" customHeight="1" x14ac:dyDescent="0.35"/>
    <row r="750" customFormat="1" ht="14.25" customHeight="1" x14ac:dyDescent="0.35"/>
    <row r="751" customFormat="1" ht="14.25" customHeight="1" x14ac:dyDescent="0.35"/>
    <row r="752" customFormat="1" ht="14.25" customHeight="1" x14ac:dyDescent="0.35"/>
    <row r="753" customFormat="1" ht="14.25" customHeight="1" x14ac:dyDescent="0.35"/>
    <row r="754" customFormat="1" ht="14.25" customHeight="1" x14ac:dyDescent="0.35"/>
    <row r="755" customFormat="1" ht="14.25" customHeight="1" x14ac:dyDescent="0.35"/>
    <row r="756" customFormat="1" ht="14.25" customHeight="1" x14ac:dyDescent="0.35"/>
    <row r="757" customFormat="1" ht="14.25" customHeight="1" x14ac:dyDescent="0.35"/>
    <row r="758" customFormat="1" ht="14.25" customHeight="1" x14ac:dyDescent="0.35"/>
    <row r="759" customFormat="1" ht="14.25" customHeight="1" x14ac:dyDescent="0.35"/>
    <row r="760" customFormat="1" ht="14.25" customHeight="1" x14ac:dyDescent="0.35"/>
    <row r="761" customFormat="1" ht="14.25" customHeight="1" x14ac:dyDescent="0.35"/>
    <row r="762" customFormat="1" ht="14.25" customHeight="1" x14ac:dyDescent="0.35"/>
    <row r="763" customFormat="1" ht="14.25" customHeight="1" x14ac:dyDescent="0.35"/>
    <row r="764" customFormat="1" ht="14.25" customHeight="1" x14ac:dyDescent="0.35"/>
    <row r="765" customFormat="1" ht="14.25" customHeight="1" x14ac:dyDescent="0.35"/>
    <row r="766" customFormat="1" ht="14.25" customHeight="1" x14ac:dyDescent="0.35"/>
    <row r="767" customFormat="1" ht="14.25" customHeight="1" x14ac:dyDescent="0.35"/>
    <row r="768" customFormat="1" ht="14.25" customHeight="1" x14ac:dyDescent="0.35"/>
    <row r="769" customFormat="1" ht="14.25" customHeight="1" x14ac:dyDescent="0.35"/>
    <row r="770" customFormat="1" ht="14.25" customHeight="1" x14ac:dyDescent="0.35"/>
    <row r="771" customFormat="1" ht="14.25" customHeight="1" x14ac:dyDescent="0.35"/>
    <row r="772" customFormat="1" ht="14.25" customHeight="1" x14ac:dyDescent="0.35"/>
    <row r="773" customFormat="1" ht="14.25" customHeight="1" x14ac:dyDescent="0.35"/>
    <row r="774" customFormat="1" ht="14.25" customHeight="1" x14ac:dyDescent="0.35"/>
    <row r="775" customFormat="1" ht="14.25" customHeight="1" x14ac:dyDescent="0.35"/>
    <row r="776" customFormat="1" ht="14.25" customHeight="1" x14ac:dyDescent="0.35"/>
    <row r="777" customFormat="1" ht="14.25" customHeight="1" x14ac:dyDescent="0.35"/>
    <row r="778" customFormat="1" ht="14.25" customHeight="1" x14ac:dyDescent="0.35"/>
    <row r="779" customFormat="1" ht="14.25" customHeight="1" x14ac:dyDescent="0.35"/>
    <row r="780" customFormat="1" ht="14.25" customHeight="1" x14ac:dyDescent="0.35"/>
    <row r="781" customFormat="1" ht="14.25" customHeight="1" x14ac:dyDescent="0.35"/>
    <row r="782" customFormat="1" ht="14.25" customHeight="1" x14ac:dyDescent="0.35"/>
    <row r="783" customFormat="1" ht="14.25" customHeight="1" x14ac:dyDescent="0.35"/>
    <row r="784" customFormat="1" ht="14.25" customHeight="1" x14ac:dyDescent="0.35"/>
    <row r="785" customFormat="1" ht="14.25" customHeight="1" x14ac:dyDescent="0.35"/>
    <row r="786" customFormat="1" ht="14.25" customHeight="1" x14ac:dyDescent="0.35"/>
    <row r="787" customFormat="1" ht="14.25" customHeight="1" x14ac:dyDescent="0.35"/>
    <row r="788" customFormat="1" ht="14.25" customHeight="1" x14ac:dyDescent="0.35"/>
    <row r="789" customFormat="1" ht="14.25" customHeight="1" x14ac:dyDescent="0.35"/>
    <row r="790" customFormat="1" ht="14.25" customHeight="1" x14ac:dyDescent="0.35"/>
    <row r="791" customFormat="1" ht="14.25" customHeight="1" x14ac:dyDescent="0.35"/>
    <row r="792" customFormat="1" ht="14.25" customHeight="1" x14ac:dyDescent="0.35"/>
    <row r="793" customFormat="1" ht="14.25" customHeight="1" x14ac:dyDescent="0.35"/>
    <row r="794" customFormat="1" ht="14.25" customHeight="1" x14ac:dyDescent="0.35"/>
    <row r="795" customFormat="1" ht="14.25" customHeight="1" x14ac:dyDescent="0.35"/>
    <row r="796" customFormat="1" ht="14.25" customHeight="1" x14ac:dyDescent="0.35"/>
    <row r="797" customFormat="1" ht="14.25" customHeight="1" x14ac:dyDescent="0.35"/>
    <row r="798" customFormat="1" ht="14.25" customHeight="1" x14ac:dyDescent="0.35"/>
    <row r="799" customFormat="1" ht="14.25" customHeight="1" x14ac:dyDescent="0.35"/>
    <row r="800" customFormat="1" ht="14.25" customHeight="1" x14ac:dyDescent="0.35"/>
    <row r="801" customFormat="1" ht="14.25" customHeight="1" x14ac:dyDescent="0.35"/>
    <row r="802" customFormat="1" ht="14.25" customHeight="1" x14ac:dyDescent="0.35"/>
    <row r="803" customFormat="1" ht="14.25" customHeight="1" x14ac:dyDescent="0.35"/>
    <row r="804" customFormat="1" ht="14.25" customHeight="1" x14ac:dyDescent="0.35"/>
    <row r="805" customFormat="1" ht="14.25" customHeight="1" x14ac:dyDescent="0.35"/>
    <row r="806" customFormat="1" ht="14.25" customHeight="1" x14ac:dyDescent="0.35"/>
    <row r="807" customFormat="1" ht="14.25" customHeight="1" x14ac:dyDescent="0.35"/>
    <row r="808" customFormat="1" ht="14.25" customHeight="1" x14ac:dyDescent="0.35"/>
    <row r="809" customFormat="1" ht="14.25" customHeight="1" x14ac:dyDescent="0.35"/>
    <row r="810" customFormat="1" ht="14.25" customHeight="1" x14ac:dyDescent="0.35"/>
    <row r="811" customFormat="1" ht="14.25" customHeight="1" x14ac:dyDescent="0.35"/>
    <row r="812" customFormat="1" ht="14.25" customHeight="1" x14ac:dyDescent="0.35"/>
    <row r="813" customFormat="1" ht="14.25" customHeight="1" x14ac:dyDescent="0.35"/>
    <row r="814" customFormat="1" ht="14.25" customHeight="1" x14ac:dyDescent="0.35"/>
    <row r="815" customFormat="1" ht="14.25" customHeight="1" x14ac:dyDescent="0.35"/>
    <row r="816" customFormat="1" ht="14.25" customHeight="1" x14ac:dyDescent="0.35"/>
    <row r="817" customFormat="1" ht="14.25" customHeight="1" x14ac:dyDescent="0.35"/>
    <row r="818" customFormat="1" ht="14.25" customHeight="1" x14ac:dyDescent="0.35"/>
    <row r="819" customFormat="1" ht="14.25" customHeight="1" x14ac:dyDescent="0.35"/>
    <row r="820" customFormat="1" ht="14.25" customHeight="1" x14ac:dyDescent="0.35"/>
    <row r="821" customFormat="1" ht="14.25" customHeight="1" x14ac:dyDescent="0.35"/>
    <row r="822" customFormat="1" ht="14.25" customHeight="1" x14ac:dyDescent="0.35"/>
    <row r="823" customFormat="1" ht="14.25" customHeight="1" x14ac:dyDescent="0.35"/>
    <row r="824" customFormat="1" ht="14.25" customHeight="1" x14ac:dyDescent="0.35"/>
    <row r="825" customFormat="1" ht="14.25" customHeight="1" x14ac:dyDescent="0.35"/>
    <row r="826" customFormat="1" ht="14.25" customHeight="1" x14ac:dyDescent="0.35"/>
    <row r="827" customFormat="1" ht="14.25" customHeight="1" x14ac:dyDescent="0.35"/>
    <row r="828" customFormat="1" ht="14.25" customHeight="1" x14ac:dyDescent="0.35"/>
    <row r="829" customFormat="1" ht="14.25" customHeight="1" x14ac:dyDescent="0.35"/>
    <row r="830" customFormat="1" ht="14.25" customHeight="1" x14ac:dyDescent="0.35"/>
    <row r="831" customFormat="1" ht="14.25" customHeight="1" x14ac:dyDescent="0.35"/>
    <row r="832" customFormat="1" ht="14.25" customHeight="1" x14ac:dyDescent="0.35"/>
    <row r="833" customFormat="1" ht="14.25" customHeight="1" x14ac:dyDescent="0.35"/>
    <row r="834" customFormat="1" ht="14.25" customHeight="1" x14ac:dyDescent="0.35"/>
    <row r="835" customFormat="1" ht="14.25" customHeight="1" x14ac:dyDescent="0.35"/>
    <row r="836" customFormat="1" ht="14.25" customHeight="1" x14ac:dyDescent="0.35"/>
    <row r="837" customFormat="1" ht="14.25" customHeight="1" x14ac:dyDescent="0.35"/>
    <row r="838" customFormat="1" ht="14.25" customHeight="1" x14ac:dyDescent="0.35"/>
    <row r="839" customFormat="1" ht="14.25" customHeight="1" x14ac:dyDescent="0.35"/>
    <row r="840" customFormat="1" ht="14.25" customHeight="1" x14ac:dyDescent="0.35"/>
    <row r="841" customFormat="1" ht="14.25" customHeight="1" x14ac:dyDescent="0.35"/>
    <row r="842" customFormat="1" ht="14.25" customHeight="1" x14ac:dyDescent="0.35"/>
    <row r="843" customFormat="1" ht="14.25" customHeight="1" x14ac:dyDescent="0.35"/>
    <row r="844" customFormat="1" ht="14.25" customHeight="1" x14ac:dyDescent="0.35"/>
    <row r="845" customFormat="1" ht="14.25" customHeight="1" x14ac:dyDescent="0.35"/>
    <row r="846" customFormat="1" ht="14.25" customHeight="1" x14ac:dyDescent="0.35"/>
    <row r="847" customFormat="1" ht="14.25" customHeight="1" x14ac:dyDescent="0.35"/>
    <row r="848" customFormat="1" ht="14.25" customHeight="1" x14ac:dyDescent="0.35"/>
    <row r="849" customFormat="1" ht="14.25" customHeight="1" x14ac:dyDescent="0.35"/>
    <row r="850" customFormat="1" ht="14.25" customHeight="1" x14ac:dyDescent="0.35"/>
    <row r="851" customFormat="1" ht="14.25" customHeight="1" x14ac:dyDescent="0.35"/>
    <row r="852" customFormat="1" ht="14.25" customHeight="1" x14ac:dyDescent="0.35"/>
    <row r="853" customFormat="1" ht="14.25" customHeight="1" x14ac:dyDescent="0.35"/>
    <row r="854" customFormat="1" ht="14.25" customHeight="1" x14ac:dyDescent="0.35"/>
    <row r="855" customFormat="1" ht="14.25" customHeight="1" x14ac:dyDescent="0.35"/>
    <row r="856" customFormat="1" ht="14.25" customHeight="1" x14ac:dyDescent="0.35"/>
    <row r="857" customFormat="1" ht="14.25" customHeight="1" x14ac:dyDescent="0.35"/>
    <row r="858" customFormat="1" ht="14.25" customHeight="1" x14ac:dyDescent="0.35"/>
    <row r="859" customFormat="1" ht="14.25" customHeight="1" x14ac:dyDescent="0.35"/>
    <row r="860" customFormat="1" ht="14.25" customHeight="1" x14ac:dyDescent="0.35"/>
    <row r="861" customFormat="1" ht="14.25" customHeight="1" x14ac:dyDescent="0.35"/>
    <row r="862" customFormat="1" ht="14.25" customHeight="1" x14ac:dyDescent="0.35"/>
    <row r="863" customFormat="1" ht="14.25" customHeight="1" x14ac:dyDescent="0.35"/>
    <row r="864" customFormat="1" ht="14.25" customHeight="1" x14ac:dyDescent="0.35"/>
    <row r="865" customFormat="1" ht="14.25" customHeight="1" x14ac:dyDescent="0.35"/>
    <row r="866" customFormat="1" ht="14.25" customHeight="1" x14ac:dyDescent="0.35"/>
    <row r="867" customFormat="1" ht="14.25" customHeight="1" x14ac:dyDescent="0.35"/>
    <row r="868" customFormat="1" ht="14.25" customHeight="1" x14ac:dyDescent="0.35"/>
    <row r="869" customFormat="1" ht="14.25" customHeight="1" x14ac:dyDescent="0.35"/>
    <row r="870" customFormat="1" ht="14.25" customHeight="1" x14ac:dyDescent="0.35"/>
    <row r="871" customFormat="1" ht="14.25" customHeight="1" x14ac:dyDescent="0.35"/>
    <row r="872" customFormat="1" ht="14.25" customHeight="1" x14ac:dyDescent="0.35"/>
    <row r="873" customFormat="1" ht="14.25" customHeight="1" x14ac:dyDescent="0.35"/>
    <row r="874" customFormat="1" ht="14.25" customHeight="1" x14ac:dyDescent="0.35"/>
    <row r="875" customFormat="1" ht="14.25" customHeight="1" x14ac:dyDescent="0.35"/>
    <row r="876" customFormat="1" ht="14.25" customHeight="1" x14ac:dyDescent="0.35"/>
    <row r="877" customFormat="1" ht="14.25" customHeight="1" x14ac:dyDescent="0.35"/>
    <row r="878" customFormat="1" ht="14.25" customHeight="1" x14ac:dyDescent="0.35"/>
    <row r="879" customFormat="1" ht="14.25" customHeight="1" x14ac:dyDescent="0.35"/>
    <row r="880" customFormat="1" ht="14.25" customHeight="1" x14ac:dyDescent="0.35"/>
    <row r="881" customFormat="1" ht="14.25" customHeight="1" x14ac:dyDescent="0.35"/>
    <row r="882" customFormat="1" ht="14.25" customHeight="1" x14ac:dyDescent="0.35"/>
    <row r="883" customFormat="1" ht="14.25" customHeight="1" x14ac:dyDescent="0.35"/>
    <row r="884" customFormat="1" ht="14.25" customHeight="1" x14ac:dyDescent="0.35"/>
    <row r="885" customFormat="1" ht="14.25" customHeight="1" x14ac:dyDescent="0.35"/>
    <row r="886" customFormat="1" ht="14.25" customHeight="1" x14ac:dyDescent="0.35"/>
    <row r="887" customFormat="1" ht="14.25" customHeight="1" x14ac:dyDescent="0.35"/>
    <row r="888" customFormat="1" ht="14.25" customHeight="1" x14ac:dyDescent="0.35"/>
    <row r="889" customFormat="1" ht="14.25" customHeight="1" x14ac:dyDescent="0.35"/>
    <row r="890" customFormat="1" ht="14.25" customHeight="1" x14ac:dyDescent="0.35"/>
    <row r="891" customFormat="1" ht="14.25" customHeight="1" x14ac:dyDescent="0.35"/>
    <row r="892" customFormat="1" ht="14.25" customHeight="1" x14ac:dyDescent="0.35"/>
    <row r="893" customFormat="1" ht="14.25" customHeight="1" x14ac:dyDescent="0.35"/>
    <row r="894" customFormat="1" ht="14.25" customHeight="1" x14ac:dyDescent="0.35"/>
    <row r="895" customFormat="1" ht="14.25" customHeight="1" x14ac:dyDescent="0.35"/>
    <row r="896" customFormat="1" ht="14.25" customHeight="1" x14ac:dyDescent="0.35"/>
    <row r="897" customFormat="1" ht="14.25" customHeight="1" x14ac:dyDescent="0.35"/>
    <row r="898" customFormat="1" ht="14.25" customHeight="1" x14ac:dyDescent="0.35"/>
    <row r="899" customFormat="1" ht="14.25" customHeight="1" x14ac:dyDescent="0.35"/>
    <row r="900" customFormat="1" ht="14.25" customHeight="1" x14ac:dyDescent="0.35"/>
    <row r="901" customFormat="1" ht="14.25" customHeight="1" x14ac:dyDescent="0.35"/>
    <row r="902" customFormat="1" ht="14.25" customHeight="1" x14ac:dyDescent="0.35"/>
    <row r="903" customFormat="1" ht="14.25" customHeight="1" x14ac:dyDescent="0.35"/>
    <row r="904" customFormat="1" ht="14.25" customHeight="1" x14ac:dyDescent="0.35"/>
    <row r="905" customFormat="1" ht="14.25" customHeight="1" x14ac:dyDescent="0.35"/>
    <row r="906" customFormat="1" ht="14.25" customHeight="1" x14ac:dyDescent="0.35"/>
    <row r="907" customFormat="1" ht="14.25" customHeight="1" x14ac:dyDescent="0.35"/>
    <row r="908" customFormat="1" ht="14.25" customHeight="1" x14ac:dyDescent="0.35"/>
    <row r="909" customFormat="1" ht="14.25" customHeight="1" x14ac:dyDescent="0.35"/>
    <row r="910" customFormat="1" ht="14.25" customHeight="1" x14ac:dyDescent="0.35"/>
    <row r="911" customFormat="1" ht="14.25" customHeight="1" x14ac:dyDescent="0.35"/>
    <row r="912" customFormat="1" ht="14.25" customHeight="1" x14ac:dyDescent="0.35"/>
    <row r="913" customFormat="1" ht="14.25" customHeight="1" x14ac:dyDescent="0.35"/>
    <row r="914" customFormat="1" ht="14.25" customHeight="1" x14ac:dyDescent="0.35"/>
    <row r="915" customFormat="1" ht="14.25" customHeight="1" x14ac:dyDescent="0.35"/>
    <row r="916" customFormat="1" ht="14.25" customHeight="1" x14ac:dyDescent="0.35"/>
    <row r="917" customFormat="1" ht="14.25" customHeight="1" x14ac:dyDescent="0.35"/>
    <row r="918" customFormat="1" ht="14.25" customHeight="1" x14ac:dyDescent="0.35"/>
    <row r="919" customFormat="1" ht="14.25" customHeight="1" x14ac:dyDescent="0.35"/>
    <row r="920" customFormat="1" ht="14.25" customHeight="1" x14ac:dyDescent="0.35"/>
    <row r="921" customFormat="1" ht="14.25" customHeight="1" x14ac:dyDescent="0.35"/>
    <row r="922" customFormat="1" ht="14.25" customHeight="1" x14ac:dyDescent="0.35"/>
    <row r="923" customFormat="1" ht="14.25" customHeight="1" x14ac:dyDescent="0.35"/>
    <row r="924" customFormat="1" ht="14.25" customHeight="1" x14ac:dyDescent="0.35"/>
    <row r="925" customFormat="1" ht="14.25" customHeight="1" x14ac:dyDescent="0.35"/>
    <row r="926" customFormat="1" ht="14.25" customHeight="1" x14ac:dyDescent="0.35"/>
    <row r="927" customFormat="1" ht="14.25" customHeight="1" x14ac:dyDescent="0.35"/>
    <row r="928" customFormat="1" ht="14.25" customHeight="1" x14ac:dyDescent="0.35"/>
    <row r="929" customFormat="1" ht="14.25" customHeight="1" x14ac:dyDescent="0.35"/>
    <row r="930" customFormat="1" ht="14.25" customHeight="1" x14ac:dyDescent="0.35"/>
    <row r="931" customFormat="1" ht="14.25" customHeight="1" x14ac:dyDescent="0.35"/>
    <row r="932" customFormat="1" ht="14.25" customHeight="1" x14ac:dyDescent="0.35"/>
    <row r="933" customFormat="1" ht="14.25" customHeight="1" x14ac:dyDescent="0.35"/>
    <row r="934" customFormat="1" ht="14.25" customHeight="1" x14ac:dyDescent="0.35"/>
    <row r="935" customFormat="1" ht="14.25" customHeight="1" x14ac:dyDescent="0.35"/>
    <row r="936" customFormat="1" ht="14.25" customHeight="1" x14ac:dyDescent="0.35"/>
    <row r="937" customFormat="1" ht="14.25" customHeight="1" x14ac:dyDescent="0.35"/>
    <row r="938" customFormat="1" ht="14.25" customHeight="1" x14ac:dyDescent="0.35"/>
    <row r="939" customFormat="1" ht="14.25" customHeight="1" x14ac:dyDescent="0.35"/>
    <row r="940" customFormat="1" ht="14.25" customHeight="1" x14ac:dyDescent="0.35"/>
    <row r="941" customFormat="1" ht="14.25" customHeight="1" x14ac:dyDescent="0.35"/>
    <row r="942" customFormat="1" ht="14.25" customHeight="1" x14ac:dyDescent="0.35"/>
    <row r="943" customFormat="1" ht="14.25" customHeight="1" x14ac:dyDescent="0.35"/>
    <row r="944" customFormat="1" ht="14.25" customHeight="1" x14ac:dyDescent="0.35"/>
    <row r="945" customFormat="1" ht="14.25" customHeight="1" x14ac:dyDescent="0.35"/>
    <row r="946" customFormat="1" ht="14.25" customHeight="1" x14ac:dyDescent="0.35"/>
    <row r="947" customFormat="1" ht="14.25" customHeight="1" x14ac:dyDescent="0.35"/>
    <row r="948" customFormat="1" ht="14.25" customHeight="1" x14ac:dyDescent="0.35"/>
    <row r="949" customFormat="1" ht="14.25" customHeight="1" x14ac:dyDescent="0.35"/>
    <row r="950" customFormat="1" ht="14.25" customHeight="1" x14ac:dyDescent="0.35"/>
    <row r="951" customFormat="1" ht="14.25" customHeight="1" x14ac:dyDescent="0.35"/>
    <row r="952" customFormat="1" ht="14.25" customHeight="1" x14ac:dyDescent="0.35"/>
    <row r="953" customFormat="1" ht="14.25" customHeight="1" x14ac:dyDescent="0.35"/>
    <row r="954" customFormat="1" ht="14.25" customHeight="1" x14ac:dyDescent="0.35"/>
    <row r="955" customFormat="1" ht="14.25" customHeight="1" x14ac:dyDescent="0.35"/>
    <row r="956" customFormat="1" ht="14.25" customHeight="1" x14ac:dyDescent="0.35"/>
    <row r="957" customFormat="1" ht="14.25" customHeight="1" x14ac:dyDescent="0.35"/>
    <row r="958" customFormat="1" ht="14.25" customHeight="1" x14ac:dyDescent="0.35"/>
    <row r="959" customFormat="1" ht="14.25" customHeight="1" x14ac:dyDescent="0.35"/>
    <row r="960" customFormat="1" ht="14.25" customHeight="1" x14ac:dyDescent="0.35"/>
    <row r="961" customFormat="1" ht="14.25" customHeight="1" x14ac:dyDescent="0.35"/>
    <row r="962" customFormat="1" ht="14.25" customHeight="1" x14ac:dyDescent="0.35"/>
    <row r="963" customFormat="1" ht="14.25" customHeight="1" x14ac:dyDescent="0.35"/>
    <row r="964" customFormat="1" ht="14.25" customHeight="1" x14ac:dyDescent="0.35"/>
    <row r="965" customFormat="1" ht="14.25" customHeight="1" x14ac:dyDescent="0.35"/>
    <row r="966" customFormat="1" ht="14.25" customHeight="1" x14ac:dyDescent="0.35"/>
    <row r="967" customFormat="1" ht="14.25" customHeight="1" x14ac:dyDescent="0.35"/>
    <row r="968" customFormat="1" ht="14.25" customHeight="1" x14ac:dyDescent="0.35"/>
    <row r="969" customFormat="1" ht="14.25" customHeight="1" x14ac:dyDescent="0.35"/>
    <row r="970" customFormat="1" ht="14.25" customHeight="1" x14ac:dyDescent="0.35"/>
    <row r="971" customFormat="1" ht="14.25" customHeight="1" x14ac:dyDescent="0.35"/>
    <row r="972" customFormat="1" ht="14.25" customHeight="1" x14ac:dyDescent="0.35"/>
    <row r="973" customFormat="1" ht="14.25" customHeight="1" x14ac:dyDescent="0.35"/>
    <row r="974" customFormat="1" ht="14.25" customHeight="1" x14ac:dyDescent="0.35"/>
    <row r="975" customFormat="1" ht="14.25" customHeight="1" x14ac:dyDescent="0.35"/>
    <row r="976" customFormat="1" ht="14.25" customHeight="1" x14ac:dyDescent="0.35"/>
    <row r="977" customFormat="1" ht="14.25" customHeight="1" x14ac:dyDescent="0.35"/>
    <row r="978" customFormat="1" ht="14.25" customHeight="1" x14ac:dyDescent="0.35"/>
    <row r="979" customFormat="1" ht="14.25" customHeight="1" x14ac:dyDescent="0.35"/>
    <row r="980" customFormat="1" ht="14.25" customHeight="1" x14ac:dyDescent="0.35"/>
    <row r="981" customFormat="1" ht="14.25" customHeight="1" x14ac:dyDescent="0.35"/>
    <row r="982" customFormat="1" ht="14.25" customHeight="1" x14ac:dyDescent="0.35"/>
    <row r="983" customFormat="1" ht="14.25" customHeight="1" x14ac:dyDescent="0.35"/>
    <row r="984" customFormat="1" ht="14.25" customHeight="1" x14ac:dyDescent="0.35"/>
    <row r="985" customFormat="1" ht="14.25" customHeight="1" x14ac:dyDescent="0.35"/>
    <row r="986" customFormat="1" ht="14.25" customHeight="1" x14ac:dyDescent="0.35"/>
    <row r="987" customFormat="1" ht="14.25" customHeight="1" x14ac:dyDescent="0.35"/>
    <row r="988" customFormat="1" ht="14.25" customHeight="1" x14ac:dyDescent="0.35"/>
    <row r="989" customFormat="1" ht="14.25" customHeight="1" x14ac:dyDescent="0.35"/>
    <row r="990" customFormat="1" ht="14.25" customHeight="1" x14ac:dyDescent="0.35"/>
    <row r="991" customFormat="1" ht="14.25" customHeight="1" x14ac:dyDescent="0.35"/>
    <row r="992" customFormat="1" ht="14.25" customHeight="1" x14ac:dyDescent="0.35"/>
    <row r="993" customFormat="1" ht="14.25" customHeight="1" x14ac:dyDescent="0.35"/>
    <row r="994" customFormat="1" ht="14.25" customHeight="1" x14ac:dyDescent="0.35"/>
    <row r="995" customFormat="1" ht="14.25" customHeight="1" x14ac:dyDescent="0.35"/>
    <row r="996" customFormat="1" ht="14.25" customHeight="1" x14ac:dyDescent="0.35"/>
    <row r="997" customFormat="1" ht="14.25" customHeight="1" x14ac:dyDescent="0.35"/>
    <row r="998" customFormat="1" ht="14.25" customHeight="1" x14ac:dyDescent="0.35"/>
    <row r="999" customFormat="1" ht="14.25" customHeight="1" x14ac:dyDescent="0.35"/>
    <row r="1000" customFormat="1" ht="14.25" customHeight="1" x14ac:dyDescent="0.35"/>
  </sheetData>
  <mergeCells count="1">
    <mergeCell ref="A2:F2"/>
  </mergeCells>
  <dataValidations count="2">
    <dataValidation type="list" allowBlank="1" showErrorMessage="1" sqref="J3:J10 M3:M10 J12:J15 M12:M15" xr:uid="{E152C01F-6C38-414E-AFD1-2A940D08A8AD}">
      <formula1>"national,national/ transnational,transnational"</formula1>
    </dataValidation>
    <dataValidation type="list" allowBlank="1" showErrorMessage="1" sqref="L2 I3:I10 L4:L10 I12:I15 L12:L15" xr:uid="{17038A98-9848-46BF-A6C7-1639EEDDFE6A}">
      <formula1>"Political,Economic,Social,Technological,Enviromental,Legal"</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39"/>
  <sheetViews>
    <sheetView view="pageBreakPreview" zoomScale="80" zoomScaleNormal="100" zoomScaleSheetLayoutView="80" workbookViewId="0">
      <selection activeCell="E29" sqref="E29"/>
    </sheetView>
  </sheetViews>
  <sheetFormatPr defaultColWidth="8.6328125" defaultRowHeight="14.5" x14ac:dyDescent="0.35"/>
  <cols>
    <col min="1" max="1" width="7.54296875" customWidth="1"/>
    <col min="2" max="2" width="16.453125" customWidth="1"/>
    <col min="3" max="3" width="15.90625" customWidth="1"/>
    <col min="4" max="4" width="14" customWidth="1"/>
    <col min="5" max="6" width="14.08984375" customWidth="1"/>
    <col min="7" max="7" width="13.54296875" customWidth="1"/>
    <col min="8" max="8" width="14.08984375" customWidth="1"/>
    <col min="9" max="9" width="17.08984375" customWidth="1"/>
    <col min="10" max="10" width="11.54296875" customWidth="1"/>
    <col min="11" max="11" width="11.90625" customWidth="1"/>
    <col min="12" max="12" width="16.54296875" customWidth="1"/>
    <col min="13" max="13" width="12.54296875" customWidth="1"/>
    <col min="14" max="14" width="10.453125" customWidth="1"/>
    <col min="15" max="15" width="12.90625" customWidth="1"/>
    <col min="16" max="17" width="12.54296875" customWidth="1"/>
    <col min="18" max="19" width="12.08984375" customWidth="1"/>
    <col min="20" max="20" width="13.54296875" customWidth="1"/>
  </cols>
  <sheetData>
    <row r="1" spans="1:22" ht="135.65" customHeight="1" x14ac:dyDescent="0.35">
      <c r="A1" s="4" t="s">
        <v>0</v>
      </c>
      <c r="B1" s="4" t="s">
        <v>1</v>
      </c>
      <c r="C1" s="10" t="s">
        <v>40</v>
      </c>
      <c r="D1" s="10" t="s">
        <v>37</v>
      </c>
      <c r="E1" s="10" t="s">
        <v>38</v>
      </c>
      <c r="F1" s="93" t="s">
        <v>198</v>
      </c>
      <c r="G1" s="6" t="s">
        <v>2</v>
      </c>
      <c r="H1" s="6" t="s">
        <v>3</v>
      </c>
      <c r="I1" s="6" t="s">
        <v>4</v>
      </c>
      <c r="J1" s="6" t="s">
        <v>5</v>
      </c>
      <c r="K1" s="6" t="s">
        <v>6</v>
      </c>
      <c r="L1" s="6" t="s">
        <v>4</v>
      </c>
      <c r="M1" s="6" t="s">
        <v>5</v>
      </c>
      <c r="N1" s="6" t="s">
        <v>19</v>
      </c>
      <c r="O1" s="6" t="s">
        <v>36</v>
      </c>
      <c r="P1" s="6" t="s">
        <v>28</v>
      </c>
      <c r="Q1" s="5" t="s">
        <v>27</v>
      </c>
      <c r="R1" s="5" t="s">
        <v>30</v>
      </c>
      <c r="S1" s="5" t="s">
        <v>31</v>
      </c>
      <c r="T1" s="5" t="s">
        <v>32</v>
      </c>
    </row>
    <row r="2" spans="1:22" ht="48" customHeight="1" x14ac:dyDescent="0.35">
      <c r="A2" s="141" t="s">
        <v>199</v>
      </c>
      <c r="B2" s="142"/>
      <c r="C2" s="142"/>
      <c r="D2" s="142"/>
      <c r="E2" s="142"/>
      <c r="F2" s="143"/>
      <c r="G2" s="29"/>
      <c r="H2" s="25"/>
      <c r="I2" s="25"/>
      <c r="J2" s="25"/>
      <c r="K2" s="25"/>
      <c r="L2" s="25"/>
      <c r="M2" s="6"/>
      <c r="N2" s="25"/>
      <c r="O2" s="25"/>
      <c r="P2" s="25"/>
      <c r="Q2" s="25" t="s">
        <v>29</v>
      </c>
      <c r="R2" s="25" t="s">
        <v>29</v>
      </c>
      <c r="S2" s="25" t="s">
        <v>29</v>
      </c>
      <c r="T2" s="25" t="s">
        <v>29</v>
      </c>
    </row>
    <row r="3" spans="1:22" x14ac:dyDescent="0.35">
      <c r="A3" s="7">
        <v>1</v>
      </c>
      <c r="B3" s="8" t="s">
        <v>200</v>
      </c>
      <c r="C3" s="2"/>
      <c r="D3" s="2"/>
      <c r="E3" s="2"/>
      <c r="F3" s="2"/>
      <c r="G3" s="2"/>
      <c r="H3" s="12"/>
      <c r="I3" s="12"/>
      <c r="J3" s="2"/>
      <c r="K3" s="2"/>
      <c r="L3" s="2"/>
      <c r="M3" s="2"/>
      <c r="N3" s="2"/>
      <c r="O3" s="2"/>
      <c r="P3" s="2"/>
      <c r="Q3" s="2"/>
      <c r="R3" s="2"/>
      <c r="S3" s="2"/>
      <c r="T3" s="2"/>
    </row>
    <row r="4" spans="1:22" x14ac:dyDescent="0.35">
      <c r="A4" s="24">
        <v>1.1000000000000001</v>
      </c>
      <c r="B4" s="2" t="s">
        <v>201</v>
      </c>
      <c r="C4" s="23">
        <v>352</v>
      </c>
      <c r="D4" s="26">
        <v>7650</v>
      </c>
      <c r="E4" s="27" t="s">
        <v>202</v>
      </c>
      <c r="F4" s="27" t="s">
        <v>33</v>
      </c>
      <c r="G4" s="2" t="s">
        <v>203</v>
      </c>
      <c r="H4" s="2" t="s">
        <v>204</v>
      </c>
      <c r="I4" s="12" t="s">
        <v>18</v>
      </c>
      <c r="J4" s="2" t="s">
        <v>205</v>
      </c>
      <c r="K4" s="2" t="s">
        <v>206</v>
      </c>
      <c r="L4" s="2" t="s">
        <v>207</v>
      </c>
      <c r="M4" s="2" t="s">
        <v>205</v>
      </c>
      <c r="N4" s="23" t="s">
        <v>208</v>
      </c>
      <c r="O4" s="23">
        <v>4</v>
      </c>
      <c r="P4" s="16" t="s">
        <v>209</v>
      </c>
      <c r="Q4" s="94" t="s">
        <v>210</v>
      </c>
      <c r="R4" s="94" t="s">
        <v>211</v>
      </c>
      <c r="S4" s="95" t="s">
        <v>212</v>
      </c>
      <c r="T4" s="95" t="s">
        <v>213</v>
      </c>
      <c r="U4" t="s">
        <v>214</v>
      </c>
    </row>
    <row r="5" spans="1:22" x14ac:dyDescent="0.35">
      <c r="A5" s="24">
        <v>1.2</v>
      </c>
      <c r="B5" t="s">
        <v>215</v>
      </c>
      <c r="C5" s="2">
        <v>352</v>
      </c>
      <c r="D5" s="26">
        <v>3825</v>
      </c>
      <c r="E5" s="28">
        <v>200</v>
      </c>
      <c r="F5" s="28" t="s">
        <v>95</v>
      </c>
      <c r="G5" s="2" t="s">
        <v>216</v>
      </c>
      <c r="H5" s="2" t="s">
        <v>204</v>
      </c>
      <c r="I5" s="12" t="s">
        <v>18</v>
      </c>
      <c r="J5" s="2" t="s">
        <v>205</v>
      </c>
      <c r="K5" s="2" t="s">
        <v>206</v>
      </c>
      <c r="L5" s="2" t="s">
        <v>207</v>
      </c>
      <c r="M5" s="2" t="s">
        <v>205</v>
      </c>
      <c r="N5" s="2" t="s">
        <v>217</v>
      </c>
      <c r="O5" s="13">
        <v>5</v>
      </c>
      <c r="P5" s="13" t="s">
        <v>218</v>
      </c>
      <c r="Q5" s="96" t="s">
        <v>219</v>
      </c>
      <c r="R5" s="97">
        <v>400</v>
      </c>
      <c r="S5" s="95">
        <v>1000</v>
      </c>
      <c r="T5" s="95">
        <v>5000</v>
      </c>
      <c r="U5" t="s">
        <v>220</v>
      </c>
    </row>
    <row r="6" spans="1:22" x14ac:dyDescent="0.35">
      <c r="A6" s="24">
        <v>1.3</v>
      </c>
      <c r="B6" s="2"/>
      <c r="C6" s="13"/>
      <c r="D6" s="14"/>
      <c r="E6" s="20"/>
      <c r="F6" s="13"/>
      <c r="G6" s="2"/>
      <c r="H6" s="2"/>
      <c r="I6" s="12"/>
      <c r="J6" s="2"/>
      <c r="K6" s="2"/>
      <c r="L6" s="2"/>
      <c r="M6" s="2"/>
      <c r="N6" s="2"/>
      <c r="O6" s="2"/>
      <c r="P6" s="2"/>
      <c r="Q6" s="98"/>
      <c r="R6" s="98"/>
      <c r="S6" s="98"/>
      <c r="T6" s="98"/>
    </row>
    <row r="7" spans="1:22" x14ac:dyDescent="0.35">
      <c r="A7" s="3"/>
      <c r="B7" s="2"/>
      <c r="C7" s="2"/>
      <c r="D7" s="2"/>
      <c r="E7" s="2"/>
      <c r="F7" s="2"/>
      <c r="G7" s="2"/>
      <c r="H7" s="2"/>
      <c r="I7" s="12"/>
      <c r="J7" s="2"/>
      <c r="K7" s="2"/>
      <c r="L7" s="2"/>
      <c r="M7" s="2"/>
      <c r="N7" s="2"/>
      <c r="O7" s="2"/>
      <c r="P7" s="2"/>
      <c r="Q7" s="98"/>
      <c r="R7" s="98"/>
      <c r="S7" s="98"/>
      <c r="T7" s="98"/>
    </row>
    <row r="8" spans="1:22" x14ac:dyDescent="0.35">
      <c r="A8" s="7">
        <v>2</v>
      </c>
      <c r="B8" s="8" t="s">
        <v>221</v>
      </c>
      <c r="C8" s="2"/>
      <c r="D8" s="2"/>
      <c r="E8" s="2"/>
      <c r="F8" s="2"/>
      <c r="G8" s="2"/>
      <c r="H8" s="2"/>
      <c r="I8" s="12"/>
      <c r="J8" s="2"/>
      <c r="K8" s="2"/>
      <c r="L8" s="2"/>
      <c r="M8" s="2"/>
      <c r="N8" s="2"/>
      <c r="O8" s="2"/>
      <c r="P8" s="2"/>
      <c r="Q8" s="98"/>
      <c r="R8" s="98"/>
      <c r="S8" s="98"/>
      <c r="T8" s="98"/>
    </row>
    <row r="9" spans="1:22" x14ac:dyDescent="0.35">
      <c r="A9" s="3">
        <v>2.1</v>
      </c>
      <c r="B9" s="35" t="s">
        <v>222</v>
      </c>
      <c r="C9" s="2">
        <v>25000</v>
      </c>
      <c r="D9" s="14" t="s">
        <v>223</v>
      </c>
      <c r="E9" s="15">
        <v>50</v>
      </c>
      <c r="F9" s="15" t="s">
        <v>95</v>
      </c>
      <c r="G9" s="2" t="s">
        <v>224</v>
      </c>
      <c r="H9" s="2" t="s">
        <v>225</v>
      </c>
      <c r="I9" s="12" t="s">
        <v>18</v>
      </c>
      <c r="J9" s="2" t="s">
        <v>43</v>
      </c>
      <c r="K9" s="2" t="s">
        <v>226</v>
      </c>
      <c r="L9" s="2" t="s">
        <v>47</v>
      </c>
      <c r="M9" s="2" t="s">
        <v>17</v>
      </c>
      <c r="N9" s="16">
        <v>5</v>
      </c>
      <c r="O9" s="16">
        <v>20</v>
      </c>
      <c r="P9" s="16" t="s">
        <v>227</v>
      </c>
      <c r="Q9" s="94">
        <v>4400</v>
      </c>
      <c r="R9" s="94">
        <v>25</v>
      </c>
      <c r="S9" s="98">
        <v>500</v>
      </c>
      <c r="T9" s="98">
        <v>12600</v>
      </c>
      <c r="U9" t="s">
        <v>228</v>
      </c>
      <c r="V9" t="s">
        <v>229</v>
      </c>
    </row>
    <row r="10" spans="1:22" x14ac:dyDescent="0.35">
      <c r="A10" s="3">
        <v>2.2000000000000002</v>
      </c>
      <c r="B10" s="1"/>
      <c r="C10" s="2"/>
      <c r="D10" s="2"/>
      <c r="E10" s="2"/>
      <c r="F10" s="2"/>
      <c r="G10" s="2"/>
      <c r="H10" s="2"/>
      <c r="I10" s="12"/>
      <c r="J10" s="2"/>
      <c r="K10" s="2"/>
      <c r="L10" s="2"/>
      <c r="M10" s="2"/>
      <c r="N10" s="2"/>
      <c r="O10" s="2"/>
      <c r="P10" s="2"/>
      <c r="Q10" s="98"/>
      <c r="R10" s="98"/>
      <c r="S10" s="98"/>
      <c r="T10" s="98"/>
    </row>
    <row r="11" spans="1:22" x14ac:dyDescent="0.35">
      <c r="A11" s="3">
        <v>2.2999999999999998</v>
      </c>
      <c r="B11" s="1"/>
      <c r="C11" s="2"/>
      <c r="D11" s="2"/>
      <c r="E11" s="2"/>
      <c r="F11" s="2"/>
      <c r="G11" s="2"/>
      <c r="H11" s="2"/>
      <c r="I11" s="12"/>
      <c r="J11" s="2"/>
      <c r="K11" s="2"/>
      <c r="L11" s="2"/>
      <c r="M11" s="2"/>
      <c r="N11" s="2"/>
      <c r="O11" s="2"/>
      <c r="P11" s="2"/>
      <c r="Q11" s="98"/>
      <c r="R11" s="98"/>
      <c r="S11" s="98"/>
      <c r="T11" s="98"/>
    </row>
    <row r="12" spans="1:22" x14ac:dyDescent="0.35">
      <c r="A12" s="3"/>
      <c r="B12" s="2"/>
      <c r="C12" s="2"/>
      <c r="D12" s="2"/>
      <c r="E12" s="2"/>
      <c r="F12" s="2"/>
      <c r="G12" s="2"/>
      <c r="H12" s="2"/>
      <c r="I12" s="12"/>
      <c r="J12" s="2"/>
      <c r="K12" s="2"/>
      <c r="L12" s="2"/>
      <c r="M12" s="2"/>
      <c r="N12" s="2"/>
      <c r="O12" s="2"/>
      <c r="P12" s="2"/>
      <c r="Q12" s="98"/>
      <c r="R12" s="98"/>
      <c r="S12" s="98"/>
      <c r="T12" s="98"/>
    </row>
    <row r="13" spans="1:22" x14ac:dyDescent="0.35">
      <c r="A13" s="7">
        <v>3</v>
      </c>
      <c r="B13" s="8" t="s">
        <v>316</v>
      </c>
      <c r="C13" s="2"/>
      <c r="D13" s="2"/>
      <c r="E13" s="2"/>
      <c r="F13" s="2"/>
      <c r="G13" s="2"/>
      <c r="H13" s="2"/>
      <c r="I13" s="12"/>
      <c r="J13" s="2"/>
      <c r="K13" s="2"/>
      <c r="L13" s="2"/>
      <c r="M13" s="2"/>
      <c r="N13" s="2"/>
      <c r="O13" s="2"/>
      <c r="P13" s="2"/>
      <c r="Q13" s="98"/>
      <c r="R13" s="98"/>
      <c r="S13" s="98"/>
      <c r="T13" s="98"/>
    </row>
    <row r="14" spans="1:22" x14ac:dyDescent="0.35">
      <c r="A14" s="3">
        <v>3.1</v>
      </c>
      <c r="B14" s="2" t="s">
        <v>230</v>
      </c>
      <c r="C14" s="2">
        <v>836</v>
      </c>
      <c r="D14" s="2" t="s">
        <v>231</v>
      </c>
      <c r="E14" s="2">
        <v>56</v>
      </c>
      <c r="F14" s="2" t="s">
        <v>33</v>
      </c>
      <c r="G14" s="2" t="s">
        <v>232</v>
      </c>
      <c r="H14" s="2" t="s">
        <v>233</v>
      </c>
      <c r="I14" s="12" t="s">
        <v>18</v>
      </c>
      <c r="J14" s="2" t="s">
        <v>43</v>
      </c>
      <c r="K14" s="2" t="s">
        <v>234</v>
      </c>
      <c r="L14" s="2" t="s">
        <v>207</v>
      </c>
      <c r="M14" s="2" t="s">
        <v>17</v>
      </c>
      <c r="N14" s="2">
        <v>0</v>
      </c>
      <c r="O14" s="2">
        <v>10</v>
      </c>
      <c r="P14" s="2" t="s">
        <v>235</v>
      </c>
      <c r="Q14" s="98">
        <v>1.5</v>
      </c>
      <c r="R14" s="98">
        <v>0</v>
      </c>
      <c r="S14" s="98">
        <v>5</v>
      </c>
      <c r="T14" s="98">
        <v>50</v>
      </c>
      <c r="U14" t="s">
        <v>236</v>
      </c>
    </row>
    <row r="15" spans="1:22" x14ac:dyDescent="0.35">
      <c r="A15" s="3">
        <v>3.2</v>
      </c>
      <c r="B15" s="2" t="s">
        <v>230</v>
      </c>
      <c r="C15" s="2">
        <v>836</v>
      </c>
      <c r="D15" s="2" t="s">
        <v>231</v>
      </c>
      <c r="E15" s="2">
        <v>56</v>
      </c>
      <c r="F15" s="2" t="s">
        <v>33</v>
      </c>
      <c r="G15" s="2" t="s">
        <v>232</v>
      </c>
      <c r="H15" s="2" t="s">
        <v>233</v>
      </c>
      <c r="I15" s="12" t="s">
        <v>18</v>
      </c>
      <c r="J15" s="2" t="s">
        <v>43</v>
      </c>
      <c r="K15" s="2" t="s">
        <v>234</v>
      </c>
      <c r="L15" s="2" t="s">
        <v>207</v>
      </c>
      <c r="M15" s="2" t="s">
        <v>17</v>
      </c>
      <c r="N15" s="2">
        <v>5</v>
      </c>
      <c r="O15" s="2">
        <v>100</v>
      </c>
      <c r="P15" s="2" t="s">
        <v>237</v>
      </c>
      <c r="Q15" s="98" t="s">
        <v>238</v>
      </c>
      <c r="R15" s="98">
        <v>10000</v>
      </c>
      <c r="S15" s="98">
        <v>20000</v>
      </c>
      <c r="T15" s="98">
        <v>100000</v>
      </c>
      <c r="U15" t="s">
        <v>239</v>
      </c>
    </row>
    <row r="16" spans="1:22" x14ac:dyDescent="0.35">
      <c r="A16" s="3"/>
      <c r="B16" s="2"/>
      <c r="C16" s="2"/>
      <c r="D16" s="2"/>
      <c r="E16" s="2"/>
      <c r="F16" s="2"/>
      <c r="G16" s="2"/>
      <c r="H16" s="2"/>
      <c r="I16" s="12"/>
      <c r="J16" s="2"/>
      <c r="K16" s="2"/>
      <c r="L16" s="2"/>
      <c r="M16" s="2"/>
      <c r="N16" s="2"/>
      <c r="O16" s="2"/>
      <c r="P16" s="2"/>
      <c r="Q16" s="2"/>
      <c r="R16" s="2"/>
      <c r="S16" s="2"/>
      <c r="T16" s="2"/>
    </row>
    <row r="17" spans="1:20" x14ac:dyDescent="0.35">
      <c r="A17" s="3"/>
      <c r="B17" s="2"/>
      <c r="C17" s="2"/>
      <c r="D17" s="2"/>
      <c r="E17" s="2"/>
      <c r="F17" s="2"/>
      <c r="G17" s="2"/>
      <c r="H17" s="2"/>
      <c r="I17" s="12"/>
      <c r="J17" s="2"/>
      <c r="K17" s="2"/>
      <c r="L17" s="2"/>
      <c r="M17" s="2"/>
      <c r="N17" s="2"/>
      <c r="O17" s="2"/>
      <c r="P17" s="2"/>
      <c r="Q17" s="2"/>
      <c r="R17" s="2"/>
      <c r="S17" s="2"/>
      <c r="T17" s="2"/>
    </row>
    <row r="18" spans="1:20" x14ac:dyDescent="0.35">
      <c r="A18" s="3"/>
      <c r="B18" s="2"/>
      <c r="C18" s="2"/>
      <c r="D18" s="2"/>
      <c r="E18" s="2"/>
      <c r="F18" s="2"/>
      <c r="G18" s="2"/>
      <c r="H18" s="2"/>
      <c r="I18" s="12"/>
      <c r="J18" s="2"/>
      <c r="K18" s="2"/>
      <c r="L18" s="2"/>
      <c r="M18" s="2"/>
      <c r="N18" s="2"/>
      <c r="O18" s="2"/>
      <c r="P18" s="2"/>
      <c r="Q18" s="2"/>
      <c r="R18" s="2"/>
      <c r="S18" s="2"/>
      <c r="T18" s="2"/>
    </row>
    <row r="19" spans="1:20" x14ac:dyDescent="0.35">
      <c r="A19" s="3"/>
      <c r="B19" s="2"/>
      <c r="C19" s="2"/>
      <c r="D19" s="2"/>
      <c r="E19" s="2"/>
      <c r="F19" s="2"/>
      <c r="G19" s="2"/>
      <c r="H19" s="2"/>
      <c r="I19" s="12"/>
      <c r="J19" s="2"/>
      <c r="K19" s="2"/>
      <c r="L19" s="2"/>
      <c r="M19" s="2"/>
      <c r="N19" s="2"/>
      <c r="O19" s="2"/>
      <c r="P19" s="2"/>
      <c r="Q19" s="2"/>
      <c r="R19" s="2"/>
      <c r="S19" s="2"/>
      <c r="T19" s="2"/>
    </row>
    <row r="20" spans="1:20" x14ac:dyDescent="0.35">
      <c r="A20" s="3"/>
      <c r="B20" s="2"/>
      <c r="C20" s="2"/>
      <c r="D20" s="2"/>
      <c r="E20" s="2"/>
      <c r="F20" s="2"/>
      <c r="G20" s="2"/>
      <c r="H20" s="2"/>
      <c r="I20" s="12"/>
      <c r="J20" s="2"/>
      <c r="K20" s="2"/>
      <c r="L20" s="2"/>
      <c r="M20" s="2"/>
      <c r="N20" s="2"/>
      <c r="O20" s="2"/>
      <c r="P20" s="2"/>
      <c r="Q20" s="2"/>
      <c r="R20" s="2"/>
      <c r="S20" s="2"/>
      <c r="T20" s="2"/>
    </row>
    <row r="21" spans="1:20" x14ac:dyDescent="0.35">
      <c r="A21" s="7">
        <v>4</v>
      </c>
      <c r="B21" s="8" t="s">
        <v>12</v>
      </c>
      <c r="C21" s="2"/>
      <c r="D21" s="2"/>
      <c r="E21" s="2"/>
      <c r="F21" s="2"/>
      <c r="G21" s="2"/>
      <c r="H21" s="2"/>
      <c r="I21" s="12"/>
      <c r="J21" s="2"/>
      <c r="K21" s="2"/>
      <c r="L21" s="2"/>
      <c r="M21" s="2"/>
      <c r="N21" s="2"/>
      <c r="O21" s="2"/>
      <c r="P21" s="2"/>
      <c r="Q21" s="2"/>
      <c r="R21" s="2"/>
      <c r="S21" s="2"/>
      <c r="T21" s="2"/>
    </row>
    <row r="22" spans="1:20" x14ac:dyDescent="0.35">
      <c r="A22" s="3">
        <v>4.0999999999999996</v>
      </c>
      <c r="B22" s="2"/>
      <c r="C22" s="2"/>
      <c r="D22" s="2"/>
      <c r="E22" s="2"/>
      <c r="F22" s="2"/>
      <c r="G22" s="2"/>
      <c r="H22" s="2"/>
      <c r="I22" s="12"/>
      <c r="J22" s="2"/>
      <c r="K22" s="2"/>
      <c r="L22" s="2"/>
      <c r="M22" s="2"/>
      <c r="N22" s="2"/>
      <c r="O22" s="2"/>
      <c r="P22" s="2"/>
      <c r="Q22" s="2"/>
      <c r="R22" s="2"/>
      <c r="S22" s="2"/>
      <c r="T22" s="2"/>
    </row>
    <row r="23" spans="1:20" x14ac:dyDescent="0.35">
      <c r="A23" s="3">
        <v>4.2</v>
      </c>
      <c r="B23" s="2"/>
      <c r="C23" s="2"/>
      <c r="D23" s="2"/>
      <c r="E23" s="2"/>
      <c r="F23" s="2"/>
      <c r="G23" s="2"/>
      <c r="H23" s="2"/>
      <c r="I23" s="12"/>
      <c r="J23" s="2"/>
      <c r="K23" s="2"/>
      <c r="L23" s="2"/>
      <c r="M23" s="2"/>
      <c r="N23" s="2"/>
      <c r="O23" s="2"/>
      <c r="P23" s="2"/>
      <c r="Q23" s="2"/>
      <c r="R23" s="2"/>
      <c r="S23" s="2"/>
      <c r="T23" s="2"/>
    </row>
    <row r="24" spans="1:20" x14ac:dyDescent="0.35">
      <c r="A24" s="3">
        <v>4.3</v>
      </c>
      <c r="B24" s="2"/>
      <c r="C24" s="2"/>
      <c r="D24" s="2"/>
      <c r="E24" s="2"/>
      <c r="F24" s="2"/>
      <c r="G24" s="2"/>
      <c r="H24" s="2"/>
      <c r="I24" s="12"/>
      <c r="J24" s="2"/>
      <c r="K24" s="2"/>
      <c r="L24" s="2"/>
      <c r="M24" s="2"/>
      <c r="N24" s="2"/>
      <c r="O24" s="2"/>
      <c r="P24" s="2"/>
      <c r="Q24" s="2"/>
      <c r="R24" s="2"/>
      <c r="S24" s="2"/>
      <c r="T24" s="2"/>
    </row>
    <row r="25" spans="1:20" x14ac:dyDescent="0.35">
      <c r="A25" s="3"/>
      <c r="B25" s="2"/>
      <c r="C25" s="2"/>
      <c r="D25" s="2"/>
      <c r="E25" s="2"/>
      <c r="F25" s="2"/>
      <c r="G25" s="2"/>
      <c r="H25" s="2"/>
      <c r="I25" s="12"/>
      <c r="J25" s="2"/>
      <c r="K25" s="2"/>
      <c r="L25" s="2"/>
      <c r="M25" s="2"/>
      <c r="N25" s="2"/>
      <c r="O25" s="2"/>
      <c r="P25" s="2"/>
      <c r="Q25" s="2"/>
      <c r="R25" s="2"/>
      <c r="S25" s="2"/>
      <c r="T25" s="2"/>
    </row>
    <row r="26" spans="1:20" x14ac:dyDescent="0.35">
      <c r="A26" s="7">
        <v>5</v>
      </c>
      <c r="B26" s="8" t="s">
        <v>13</v>
      </c>
      <c r="C26" s="2"/>
      <c r="D26" s="2"/>
      <c r="E26" s="2"/>
      <c r="F26" s="2"/>
      <c r="G26" s="2"/>
      <c r="H26" s="2"/>
      <c r="I26" s="12"/>
      <c r="J26" s="2"/>
      <c r="K26" s="2"/>
      <c r="L26" s="2"/>
      <c r="M26" s="2"/>
      <c r="N26" s="2"/>
      <c r="O26" s="2"/>
      <c r="P26" s="2"/>
      <c r="Q26" s="2"/>
      <c r="R26" s="2"/>
      <c r="S26" s="2"/>
      <c r="T26" s="2"/>
    </row>
    <row r="27" spans="1:20" x14ac:dyDescent="0.35">
      <c r="A27" s="3">
        <v>5.0999999999999996</v>
      </c>
      <c r="B27" s="2"/>
      <c r="C27" s="2"/>
      <c r="D27" s="2"/>
      <c r="E27" s="2"/>
      <c r="F27" s="2"/>
      <c r="G27" s="2"/>
      <c r="H27" s="2"/>
      <c r="I27" s="12"/>
      <c r="J27" s="2"/>
      <c r="K27" s="2"/>
      <c r="L27" s="2"/>
      <c r="M27" s="2"/>
      <c r="N27" s="2"/>
      <c r="O27" s="2"/>
      <c r="P27" s="2"/>
      <c r="Q27" s="2"/>
      <c r="R27" s="2"/>
      <c r="S27" s="2"/>
      <c r="T27" s="2"/>
    </row>
    <row r="28" spans="1:20" x14ac:dyDescent="0.35">
      <c r="A28" s="3">
        <v>5.2</v>
      </c>
      <c r="B28" s="2"/>
      <c r="C28" s="2"/>
      <c r="D28" s="2"/>
      <c r="E28" s="2"/>
      <c r="F28" s="2"/>
      <c r="G28" s="2"/>
      <c r="H28" s="2"/>
      <c r="I28" s="12"/>
      <c r="J28" s="2"/>
      <c r="K28" s="2"/>
      <c r="L28" s="2"/>
      <c r="M28" s="2"/>
      <c r="N28" s="2"/>
      <c r="O28" s="2"/>
      <c r="P28" s="2"/>
      <c r="Q28" s="2"/>
      <c r="R28" s="2"/>
      <c r="S28" s="2"/>
      <c r="T28" s="2"/>
    </row>
    <row r="29" spans="1:20" x14ac:dyDescent="0.35">
      <c r="A29" s="3">
        <v>5.3</v>
      </c>
      <c r="B29" s="2"/>
      <c r="C29" s="2"/>
      <c r="D29" s="2"/>
      <c r="E29" s="2"/>
      <c r="F29" s="2"/>
      <c r="G29" s="2"/>
      <c r="H29" s="2"/>
      <c r="I29" s="12"/>
      <c r="J29" s="2"/>
      <c r="K29" s="2"/>
      <c r="L29" s="2"/>
      <c r="M29" s="2"/>
      <c r="N29" s="2"/>
      <c r="O29" s="2"/>
      <c r="P29" s="2"/>
      <c r="Q29" s="2"/>
      <c r="R29" s="2"/>
      <c r="S29" s="2"/>
      <c r="T29" s="2"/>
    </row>
    <row r="30" spans="1:20" x14ac:dyDescent="0.35">
      <c r="A30" s="3"/>
      <c r="B30" s="2"/>
      <c r="C30" s="2"/>
      <c r="D30" s="2"/>
      <c r="E30" s="2"/>
      <c r="F30" s="2"/>
      <c r="G30" s="2"/>
      <c r="H30" s="2"/>
      <c r="I30" s="12"/>
      <c r="J30" s="2"/>
      <c r="K30" s="2"/>
      <c r="L30" s="2"/>
      <c r="M30" s="2"/>
      <c r="N30" s="2"/>
      <c r="O30" s="2"/>
      <c r="P30" s="2"/>
      <c r="Q30" s="2"/>
      <c r="R30" s="2"/>
      <c r="S30" s="2"/>
      <c r="T30" s="2"/>
    </row>
    <row r="31" spans="1:20" x14ac:dyDescent="0.35">
      <c r="A31" s="7">
        <v>6</v>
      </c>
      <c r="B31" s="8" t="s">
        <v>14</v>
      </c>
      <c r="C31" s="2"/>
      <c r="D31" s="2"/>
      <c r="E31" s="2"/>
      <c r="F31" s="2"/>
      <c r="G31" s="2"/>
      <c r="H31" s="2"/>
      <c r="I31" s="12"/>
      <c r="J31" s="2"/>
      <c r="K31" s="2"/>
      <c r="L31" s="2"/>
      <c r="M31" s="2"/>
      <c r="N31" s="2"/>
      <c r="O31" s="2"/>
      <c r="P31" s="2"/>
      <c r="Q31" s="2"/>
      <c r="R31" s="2"/>
      <c r="S31" s="2"/>
      <c r="T31" s="2"/>
    </row>
    <row r="32" spans="1:20" x14ac:dyDescent="0.35">
      <c r="A32" s="3">
        <v>6.1</v>
      </c>
      <c r="B32" s="2"/>
      <c r="C32" s="2"/>
      <c r="D32" s="2"/>
      <c r="E32" s="2"/>
      <c r="F32" s="2"/>
      <c r="G32" s="2"/>
      <c r="H32" s="2"/>
      <c r="I32" s="12"/>
      <c r="J32" s="2"/>
      <c r="K32" s="2"/>
      <c r="L32" s="2"/>
      <c r="M32" s="2"/>
      <c r="N32" s="2"/>
      <c r="O32" s="2"/>
      <c r="P32" s="2"/>
      <c r="Q32" s="2"/>
      <c r="R32" s="2"/>
      <c r="S32" s="2"/>
      <c r="T32" s="2"/>
    </row>
    <row r="33" spans="1:20" x14ac:dyDescent="0.35">
      <c r="A33" s="3">
        <v>6.2</v>
      </c>
      <c r="B33" s="2"/>
      <c r="C33" s="2"/>
      <c r="D33" s="2"/>
      <c r="E33" s="2"/>
      <c r="F33" s="2"/>
      <c r="G33" s="2"/>
      <c r="H33" s="2"/>
      <c r="I33" s="12"/>
      <c r="J33" s="2"/>
      <c r="K33" s="2"/>
      <c r="L33" s="2"/>
      <c r="M33" s="2"/>
      <c r="N33" s="2"/>
      <c r="O33" s="2"/>
      <c r="P33" s="2"/>
      <c r="Q33" s="2"/>
      <c r="R33" s="2"/>
      <c r="S33" s="2"/>
      <c r="T33" s="2"/>
    </row>
    <row r="34" spans="1:20" x14ac:dyDescent="0.35">
      <c r="A34" s="3">
        <v>6.3</v>
      </c>
      <c r="B34" s="2"/>
      <c r="C34" s="2"/>
      <c r="D34" s="2"/>
      <c r="E34" s="2"/>
      <c r="F34" s="2"/>
      <c r="G34" s="2"/>
      <c r="H34" s="2"/>
      <c r="I34" s="12"/>
      <c r="J34" s="2"/>
      <c r="K34" s="2"/>
      <c r="L34" s="2"/>
      <c r="M34" s="2"/>
      <c r="N34" s="2"/>
      <c r="O34" s="2"/>
      <c r="P34" s="2"/>
      <c r="Q34" s="2"/>
      <c r="R34" s="2"/>
      <c r="S34" s="2"/>
      <c r="T34" s="2"/>
    </row>
    <row r="35" spans="1:20" x14ac:dyDescent="0.35">
      <c r="A35" s="3"/>
      <c r="B35" s="2"/>
      <c r="C35" s="2"/>
      <c r="D35" s="2"/>
      <c r="E35" s="2"/>
      <c r="F35" s="2"/>
      <c r="G35" s="2"/>
      <c r="H35" s="2"/>
      <c r="I35" s="12"/>
      <c r="J35" s="2"/>
      <c r="K35" s="2"/>
      <c r="L35" s="2"/>
      <c r="M35" s="2"/>
      <c r="N35" s="2"/>
      <c r="O35" s="2"/>
      <c r="P35" s="2"/>
      <c r="Q35" s="2"/>
      <c r="R35" s="2"/>
      <c r="S35" s="2"/>
      <c r="T35" s="2"/>
    </row>
    <row r="36" spans="1:20" x14ac:dyDescent="0.35">
      <c r="A36" s="9">
        <v>7</v>
      </c>
      <c r="B36" s="8" t="s">
        <v>15</v>
      </c>
      <c r="C36" s="2"/>
      <c r="D36" s="2"/>
      <c r="E36" s="2"/>
      <c r="F36" s="2"/>
      <c r="G36" s="2"/>
      <c r="H36" s="2"/>
      <c r="I36" s="12"/>
      <c r="J36" s="2"/>
      <c r="K36" s="2"/>
      <c r="L36" s="2"/>
      <c r="M36" s="2"/>
      <c r="N36" s="2"/>
      <c r="O36" s="2"/>
      <c r="P36" s="2"/>
      <c r="Q36" s="2"/>
      <c r="R36" s="2"/>
      <c r="S36" s="2"/>
      <c r="T36" s="2"/>
    </row>
    <row r="37" spans="1:20" x14ac:dyDescent="0.35">
      <c r="A37" s="3">
        <v>7.1</v>
      </c>
      <c r="B37" s="2"/>
      <c r="C37" s="2"/>
      <c r="D37" s="2"/>
      <c r="E37" s="2"/>
      <c r="F37" s="2"/>
      <c r="G37" s="2"/>
      <c r="H37" s="2"/>
      <c r="I37" s="12"/>
      <c r="J37" s="2"/>
      <c r="K37" s="2"/>
      <c r="L37" s="2"/>
      <c r="M37" s="2"/>
      <c r="N37" s="2"/>
      <c r="O37" s="2"/>
      <c r="P37" s="2"/>
      <c r="Q37" s="2"/>
      <c r="R37" s="2"/>
      <c r="S37" s="2"/>
      <c r="T37" s="2"/>
    </row>
    <row r="38" spans="1:20" x14ac:dyDescent="0.35">
      <c r="A38" s="3">
        <v>7.2</v>
      </c>
      <c r="B38" s="2"/>
      <c r="C38" s="2"/>
      <c r="D38" s="2"/>
      <c r="E38" s="2"/>
      <c r="F38" s="2"/>
      <c r="G38" s="2"/>
      <c r="H38" s="2"/>
      <c r="I38" s="12"/>
      <c r="J38" s="2"/>
      <c r="K38" s="2"/>
      <c r="L38" s="2"/>
      <c r="M38" s="2"/>
      <c r="N38" s="2"/>
      <c r="O38" s="2"/>
      <c r="P38" s="2"/>
      <c r="Q38" s="2"/>
      <c r="R38" s="2"/>
      <c r="S38" s="2"/>
      <c r="T38" s="2"/>
    </row>
    <row r="39" spans="1:20" x14ac:dyDescent="0.35">
      <c r="A39" s="3">
        <v>7.3</v>
      </c>
      <c r="B39" s="2"/>
      <c r="C39" s="2"/>
      <c r="D39" s="2"/>
      <c r="E39" s="2"/>
      <c r="F39" s="2"/>
      <c r="G39" s="2"/>
      <c r="H39" s="2"/>
      <c r="I39" s="12"/>
      <c r="J39" s="2"/>
      <c r="K39" s="2"/>
      <c r="L39" s="2"/>
      <c r="M39" s="2"/>
      <c r="N39" s="2"/>
      <c r="O39" s="2"/>
      <c r="P39" s="2"/>
      <c r="Q39" s="2"/>
      <c r="R39" s="2"/>
      <c r="S39" s="2"/>
      <c r="T39" s="2"/>
    </row>
  </sheetData>
  <mergeCells count="1">
    <mergeCell ref="A2:F2"/>
  </mergeCells>
  <dataValidations disablePrompts="1" count="2">
    <dataValidation type="list" allowBlank="1" showInputMessage="1" showErrorMessage="1" sqref="M3:M39 J3:J39" xr:uid="{E8D88B07-71E7-477C-A32C-B24BF973E1BB}">
      <formula1>"national,national/ transnational,transnational"</formula1>
    </dataValidation>
    <dataValidation type="list" allowBlank="1" showInputMessage="1" showErrorMessage="1" sqref="L3:L39 I3:I39" xr:uid="{71D24F58-E04F-44DC-97E5-571CD8A5DB09}">
      <formula1>"Political,Economic,Social,Technological,Enviromental,Legal"</formula1>
    </dataValidation>
  </dataValidations>
  <pageMargins left="0.7" right="0.7" top="0.75" bottom="0.75" header="0.3" footer="0.3"/>
  <pageSetup paperSize="9" orientation="portrait" horizont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40"/>
  <sheetViews>
    <sheetView zoomScale="90" zoomScaleNormal="90" workbookViewId="0">
      <pane ySplit="1" topLeftCell="A2" activePane="bottomLeft" state="frozen"/>
      <selection pane="bottomLeft" activeCell="D12" sqref="D12"/>
    </sheetView>
  </sheetViews>
  <sheetFormatPr defaultRowHeight="14.5" x14ac:dyDescent="0.35"/>
  <cols>
    <col min="1" max="1" width="7.6328125" customWidth="1"/>
    <col min="2" max="2" width="21.54296875" customWidth="1"/>
    <col min="3" max="3" width="15.90625" customWidth="1"/>
    <col min="4" max="4" width="14" customWidth="1"/>
    <col min="5" max="6" width="14.08984375" customWidth="1"/>
    <col min="7" max="7" width="18.1796875" customWidth="1"/>
    <col min="8" max="8" width="21.1796875" customWidth="1"/>
    <col min="9" max="9" width="22" customWidth="1"/>
    <col min="10" max="10" width="23.36328125" customWidth="1"/>
    <col min="11" max="11" width="18.36328125" customWidth="1"/>
    <col min="12" max="12" width="17.6328125" customWidth="1"/>
    <col min="13" max="13" width="15.54296875" customWidth="1"/>
    <col min="14" max="14" width="13.81640625" customWidth="1"/>
    <col min="15" max="15" width="14.90625" customWidth="1"/>
    <col min="16" max="16" width="29.6328125" customWidth="1"/>
    <col min="17" max="17" width="16" customWidth="1"/>
    <col min="18" max="18" width="14.36328125" customWidth="1"/>
    <col min="19" max="19" width="15.54296875" customWidth="1"/>
    <col min="20" max="20" width="13.54296875" customWidth="1"/>
  </cols>
  <sheetData>
    <row r="1" spans="1:20" ht="135.5" customHeight="1" x14ac:dyDescent="0.35">
      <c r="A1" s="4" t="s">
        <v>0</v>
      </c>
      <c r="B1" s="4" t="s">
        <v>1</v>
      </c>
      <c r="C1" s="10" t="s">
        <v>40</v>
      </c>
      <c r="D1" s="10" t="s">
        <v>37</v>
      </c>
      <c r="E1" s="10" t="s">
        <v>38</v>
      </c>
      <c r="F1" s="5" t="s">
        <v>41</v>
      </c>
      <c r="G1" s="6" t="s">
        <v>2</v>
      </c>
      <c r="H1" s="6" t="s">
        <v>3</v>
      </c>
      <c r="I1" s="6" t="s">
        <v>4</v>
      </c>
      <c r="J1" s="11" t="s">
        <v>5</v>
      </c>
      <c r="K1" s="6" t="s">
        <v>6</v>
      </c>
      <c r="L1" s="6" t="s">
        <v>4</v>
      </c>
      <c r="M1" s="11" t="s">
        <v>5</v>
      </c>
      <c r="N1" s="6" t="s">
        <v>19</v>
      </c>
      <c r="O1" s="6" t="s">
        <v>36</v>
      </c>
      <c r="P1" s="6" t="s">
        <v>28</v>
      </c>
      <c r="Q1" s="5" t="s">
        <v>27</v>
      </c>
      <c r="R1" s="5" t="s">
        <v>30</v>
      </c>
      <c r="S1" s="5" t="s">
        <v>31</v>
      </c>
      <c r="T1" s="5" t="s">
        <v>32</v>
      </c>
    </row>
    <row r="2" spans="1:20" ht="48" customHeight="1" x14ac:dyDescent="0.35">
      <c r="A2" s="141" t="s">
        <v>35</v>
      </c>
      <c r="B2" s="142"/>
      <c r="C2" s="142"/>
      <c r="D2" s="142"/>
      <c r="E2" s="142"/>
      <c r="F2" s="142"/>
      <c r="G2" s="142"/>
      <c r="H2" s="18"/>
      <c r="I2" s="18"/>
      <c r="J2" s="18"/>
      <c r="K2" s="18"/>
      <c r="L2" s="19"/>
      <c r="M2" s="17"/>
      <c r="N2" s="18"/>
      <c r="O2" s="18"/>
      <c r="P2" s="18"/>
      <c r="Q2" s="18" t="s">
        <v>29</v>
      </c>
      <c r="R2" s="18" t="s">
        <v>29</v>
      </c>
      <c r="S2" s="18" t="s">
        <v>29</v>
      </c>
      <c r="T2" s="18" t="s">
        <v>29</v>
      </c>
    </row>
    <row r="3" spans="1:20" x14ac:dyDescent="0.35">
      <c r="A3" s="7">
        <v>1</v>
      </c>
      <c r="B3" s="8" t="s">
        <v>7</v>
      </c>
      <c r="D3" s="2"/>
      <c r="E3" s="2"/>
      <c r="F3" s="2"/>
      <c r="G3" s="2"/>
      <c r="H3" s="12"/>
      <c r="I3" s="12"/>
      <c r="J3" s="2"/>
      <c r="K3" s="2"/>
      <c r="L3" s="2"/>
      <c r="M3" s="2"/>
      <c r="N3" s="2"/>
      <c r="O3" s="2"/>
      <c r="P3" s="2"/>
      <c r="Q3" s="2"/>
      <c r="R3" s="2"/>
      <c r="S3" s="2"/>
      <c r="T3" s="2"/>
    </row>
    <row r="4" spans="1:20" ht="29" x14ac:dyDescent="0.35">
      <c r="A4" s="146">
        <v>1.1000000000000001</v>
      </c>
      <c r="B4" s="146" t="s">
        <v>21</v>
      </c>
      <c r="C4" s="146">
        <v>8</v>
      </c>
      <c r="D4" s="165">
        <v>120000</v>
      </c>
      <c r="E4" s="154">
        <v>162</v>
      </c>
      <c r="F4" s="154" t="s">
        <v>33</v>
      </c>
      <c r="G4" s="2" t="s">
        <v>22</v>
      </c>
      <c r="H4" s="12" t="s">
        <v>16</v>
      </c>
      <c r="I4" s="12" t="s">
        <v>18</v>
      </c>
      <c r="J4" s="2" t="s">
        <v>43</v>
      </c>
      <c r="K4" s="2" t="s">
        <v>44</v>
      </c>
      <c r="L4" s="2" t="s">
        <v>18</v>
      </c>
      <c r="M4" s="2" t="s">
        <v>17</v>
      </c>
      <c r="N4" s="146">
        <v>4</v>
      </c>
      <c r="O4" s="146">
        <v>10</v>
      </c>
      <c r="P4" s="30" t="s">
        <v>52</v>
      </c>
      <c r="Q4" s="21">
        <v>2000</v>
      </c>
      <c r="R4" s="16">
        <v>12</v>
      </c>
      <c r="S4" s="32">
        <v>4300</v>
      </c>
      <c r="T4" s="32">
        <v>27000</v>
      </c>
    </row>
    <row r="5" spans="1:20" x14ac:dyDescent="0.35">
      <c r="A5" s="162"/>
      <c r="B5" s="162"/>
      <c r="C5" s="162"/>
      <c r="D5" s="167"/>
      <c r="E5" s="159"/>
      <c r="F5" s="159"/>
      <c r="G5" s="2" t="s">
        <v>23</v>
      </c>
      <c r="H5" s="2" t="s">
        <v>34</v>
      </c>
      <c r="I5" s="12" t="s">
        <v>18</v>
      </c>
      <c r="J5" s="2" t="s">
        <v>43</v>
      </c>
      <c r="K5" s="2" t="s">
        <v>45</v>
      </c>
      <c r="L5" s="2" t="s">
        <v>46</v>
      </c>
      <c r="M5" s="2" t="s">
        <v>17</v>
      </c>
      <c r="N5" s="162"/>
      <c r="O5" s="162"/>
      <c r="P5" s="30" t="s">
        <v>26</v>
      </c>
      <c r="Q5" s="21">
        <v>270</v>
      </c>
      <c r="R5" s="16">
        <v>14</v>
      </c>
      <c r="S5" s="16">
        <v>5000</v>
      </c>
      <c r="T5" s="32">
        <v>32000</v>
      </c>
    </row>
    <row r="6" spans="1:20" x14ac:dyDescent="0.35">
      <c r="A6" s="147"/>
      <c r="B6" s="147"/>
      <c r="C6" s="147"/>
      <c r="D6" s="166"/>
      <c r="E6" s="155"/>
      <c r="F6" s="155"/>
      <c r="G6" s="2"/>
      <c r="H6" s="2"/>
      <c r="I6" s="12"/>
      <c r="J6" s="2"/>
      <c r="K6" s="2"/>
      <c r="L6" s="2" t="s">
        <v>47</v>
      </c>
      <c r="M6" s="2" t="s">
        <v>17</v>
      </c>
      <c r="N6" s="147"/>
      <c r="O6" s="147"/>
      <c r="P6" s="2"/>
      <c r="Q6" s="13"/>
      <c r="R6" s="13"/>
      <c r="S6" s="13"/>
      <c r="T6" s="13"/>
    </row>
    <row r="7" spans="1:20" ht="29" x14ac:dyDescent="0.35">
      <c r="A7" s="146">
        <v>1.2</v>
      </c>
      <c r="B7" s="163" t="s">
        <v>20</v>
      </c>
      <c r="C7" s="163">
        <v>8</v>
      </c>
      <c r="D7" s="165">
        <v>30000</v>
      </c>
      <c r="E7" s="160">
        <v>139</v>
      </c>
      <c r="F7" s="160" t="s">
        <v>33</v>
      </c>
      <c r="G7" s="2" t="s">
        <v>22</v>
      </c>
      <c r="H7" s="12" t="s">
        <v>16</v>
      </c>
      <c r="I7" s="12" t="s">
        <v>18</v>
      </c>
      <c r="J7" s="2" t="s">
        <v>43</v>
      </c>
      <c r="K7" s="2" t="s">
        <v>44</v>
      </c>
      <c r="L7" s="2" t="s">
        <v>18</v>
      </c>
      <c r="M7" s="2" t="s">
        <v>17</v>
      </c>
      <c r="N7" s="13">
        <v>4</v>
      </c>
      <c r="O7" s="13">
        <v>10</v>
      </c>
      <c r="P7" s="2" t="s">
        <v>49</v>
      </c>
      <c r="Q7" s="16">
        <v>2600</v>
      </c>
      <c r="R7" s="16">
        <v>28</v>
      </c>
      <c r="S7" s="13">
        <v>10000</v>
      </c>
      <c r="T7" s="13">
        <v>65000</v>
      </c>
    </row>
    <row r="8" spans="1:20" x14ac:dyDescent="0.35">
      <c r="A8" s="147"/>
      <c r="B8" s="164"/>
      <c r="C8" s="164"/>
      <c r="D8" s="166"/>
      <c r="E8" s="161"/>
      <c r="F8" s="161"/>
      <c r="G8" s="2" t="s">
        <v>50</v>
      </c>
      <c r="H8" s="2" t="s">
        <v>42</v>
      </c>
      <c r="I8" s="12" t="s">
        <v>18</v>
      </c>
      <c r="J8" s="2" t="s">
        <v>43</v>
      </c>
      <c r="K8" s="2" t="s">
        <v>45</v>
      </c>
      <c r="L8" s="2" t="s">
        <v>46</v>
      </c>
      <c r="M8" s="2" t="s">
        <v>17</v>
      </c>
      <c r="N8" s="2"/>
      <c r="O8" s="13"/>
      <c r="P8" s="23" t="s">
        <v>26</v>
      </c>
      <c r="Q8" s="21">
        <v>270</v>
      </c>
      <c r="R8" s="16">
        <v>14</v>
      </c>
      <c r="S8" s="13">
        <v>5000</v>
      </c>
      <c r="T8" s="33">
        <v>32000</v>
      </c>
    </row>
    <row r="9" spans="1:20" x14ac:dyDescent="0.35">
      <c r="A9" s="13">
        <v>1.3</v>
      </c>
      <c r="B9" s="2" t="s">
        <v>8</v>
      </c>
      <c r="C9" s="13">
        <v>35</v>
      </c>
      <c r="D9" s="31">
        <v>4500</v>
      </c>
      <c r="E9" s="20">
        <v>100</v>
      </c>
      <c r="F9" s="13" t="s">
        <v>33</v>
      </c>
      <c r="G9" s="2" t="s">
        <v>51</v>
      </c>
      <c r="H9" s="2" t="s">
        <v>16</v>
      </c>
      <c r="I9" s="12" t="s">
        <v>18</v>
      </c>
      <c r="J9" s="2" t="s">
        <v>43</v>
      </c>
      <c r="K9" s="2" t="s">
        <v>44</v>
      </c>
      <c r="L9" s="2" t="s">
        <v>47</v>
      </c>
      <c r="M9" s="2" t="s">
        <v>17</v>
      </c>
      <c r="N9" s="16">
        <v>4</v>
      </c>
      <c r="O9" s="16">
        <v>10</v>
      </c>
      <c r="P9" s="23" t="s">
        <v>48</v>
      </c>
      <c r="Q9" s="16">
        <v>2500</v>
      </c>
      <c r="R9" s="16">
        <v>0</v>
      </c>
      <c r="S9" s="32">
        <v>3100</v>
      </c>
      <c r="T9" s="32">
        <v>20000</v>
      </c>
    </row>
    <row r="10" spans="1:20" x14ac:dyDescent="0.35">
      <c r="A10" s="3"/>
      <c r="B10" s="2"/>
      <c r="C10" s="13"/>
      <c r="D10" s="13"/>
      <c r="E10" s="13"/>
      <c r="F10" s="2"/>
      <c r="G10" s="2"/>
      <c r="H10" s="2"/>
      <c r="I10" s="12"/>
      <c r="J10" s="2"/>
      <c r="K10" s="2"/>
      <c r="L10" s="2" t="s">
        <v>18</v>
      </c>
      <c r="M10" s="2" t="s">
        <v>17</v>
      </c>
      <c r="N10" s="2"/>
      <c r="O10" s="2"/>
      <c r="P10" s="23" t="s">
        <v>25</v>
      </c>
      <c r="Q10" s="16">
        <v>1400</v>
      </c>
      <c r="R10" s="16">
        <v>0</v>
      </c>
      <c r="S10" s="32">
        <v>1100</v>
      </c>
      <c r="T10" s="32">
        <v>7000</v>
      </c>
    </row>
    <row r="11" spans="1:20" x14ac:dyDescent="0.35">
      <c r="A11" s="3"/>
      <c r="B11" s="2"/>
      <c r="C11" s="13"/>
      <c r="D11" s="13"/>
      <c r="E11" s="13"/>
      <c r="F11" s="2"/>
      <c r="G11" s="2"/>
      <c r="H11" s="2"/>
      <c r="I11" s="12"/>
      <c r="J11" s="2"/>
      <c r="K11" s="2"/>
      <c r="L11" s="2" t="s">
        <v>47</v>
      </c>
      <c r="M11" s="2" t="s">
        <v>17</v>
      </c>
      <c r="N11" s="2"/>
      <c r="O11" s="2"/>
      <c r="P11" s="23" t="s">
        <v>26</v>
      </c>
      <c r="Q11" s="21">
        <v>270</v>
      </c>
      <c r="R11" s="16">
        <v>0</v>
      </c>
      <c r="S11" s="32">
        <v>5000</v>
      </c>
      <c r="T11" s="32">
        <v>32000</v>
      </c>
    </row>
    <row r="12" spans="1:20" x14ac:dyDescent="0.35">
      <c r="A12" s="7">
        <v>2</v>
      </c>
      <c r="B12" s="8" t="s">
        <v>9</v>
      </c>
      <c r="C12" s="13"/>
      <c r="D12" s="13"/>
      <c r="E12" s="13"/>
      <c r="F12" s="2"/>
      <c r="G12" s="2"/>
      <c r="H12" s="2"/>
      <c r="I12" s="12"/>
      <c r="J12" s="2"/>
      <c r="K12" s="2"/>
      <c r="L12" s="2" t="s">
        <v>46</v>
      </c>
      <c r="M12" s="2" t="s">
        <v>17</v>
      </c>
      <c r="N12" s="2"/>
      <c r="O12" s="2"/>
      <c r="P12" s="2"/>
      <c r="Q12" s="2"/>
      <c r="R12" s="2"/>
      <c r="S12" s="2"/>
      <c r="T12" s="2"/>
    </row>
    <row r="13" spans="1:20" x14ac:dyDescent="0.35">
      <c r="A13" s="3">
        <v>2.1</v>
      </c>
      <c r="B13" s="34" t="s">
        <v>10</v>
      </c>
      <c r="C13" s="13">
        <v>3</v>
      </c>
      <c r="D13" s="31">
        <v>360000</v>
      </c>
      <c r="E13" s="20">
        <v>300</v>
      </c>
      <c r="F13" s="13" t="s">
        <v>33</v>
      </c>
      <c r="G13" s="2" t="s">
        <v>24</v>
      </c>
      <c r="H13" s="2" t="s">
        <v>16</v>
      </c>
      <c r="I13" s="12" t="s">
        <v>18</v>
      </c>
      <c r="J13" s="2" t="s">
        <v>43</v>
      </c>
      <c r="K13" s="2" t="s">
        <v>44</v>
      </c>
      <c r="L13" s="2" t="s">
        <v>18</v>
      </c>
      <c r="M13" s="2" t="s">
        <v>17</v>
      </c>
      <c r="N13" s="16">
        <v>4</v>
      </c>
      <c r="O13" s="16">
        <v>10</v>
      </c>
      <c r="P13" s="30" t="s">
        <v>52</v>
      </c>
      <c r="Q13" s="21">
        <v>2000</v>
      </c>
      <c r="R13" s="16">
        <v>3</v>
      </c>
      <c r="S13" s="32">
        <v>1075</v>
      </c>
      <c r="T13" s="32">
        <v>6750</v>
      </c>
    </row>
    <row r="14" spans="1:20" x14ac:dyDescent="0.35">
      <c r="A14" s="3">
        <v>2.2000000000000002</v>
      </c>
      <c r="B14" s="1"/>
      <c r="C14" s="13"/>
      <c r="D14" s="13"/>
      <c r="E14" s="13"/>
      <c r="F14" s="2"/>
      <c r="G14" s="2"/>
      <c r="H14" s="2"/>
      <c r="I14" s="12"/>
      <c r="J14" s="2"/>
      <c r="K14" s="2"/>
      <c r="L14" s="2"/>
      <c r="M14" s="2"/>
      <c r="N14" s="2"/>
      <c r="O14" s="2"/>
      <c r="P14" s="30" t="s">
        <v>26</v>
      </c>
      <c r="Q14" s="21">
        <v>270</v>
      </c>
      <c r="R14" s="16">
        <v>3.5</v>
      </c>
      <c r="S14" s="16">
        <v>1250</v>
      </c>
      <c r="T14" s="32">
        <v>8000</v>
      </c>
    </row>
    <row r="15" spans="1:20" x14ac:dyDescent="0.35">
      <c r="A15" s="3">
        <v>2.2999999999999998</v>
      </c>
      <c r="B15" s="1"/>
      <c r="C15" s="2"/>
      <c r="D15" s="2"/>
      <c r="E15" s="2"/>
      <c r="F15" s="2"/>
      <c r="G15" s="2"/>
      <c r="H15" s="2"/>
      <c r="I15" s="12"/>
      <c r="J15" s="2"/>
      <c r="K15" s="2"/>
      <c r="L15" s="2"/>
      <c r="M15" s="2"/>
      <c r="N15" s="2"/>
      <c r="O15" s="2"/>
      <c r="P15" s="2"/>
      <c r="Q15" s="2"/>
      <c r="R15" s="2"/>
      <c r="S15" s="2"/>
      <c r="T15" s="2"/>
    </row>
    <row r="16" spans="1:20" x14ac:dyDescent="0.35">
      <c r="A16" s="3"/>
      <c r="B16" s="2"/>
      <c r="C16" s="2"/>
      <c r="D16" s="2"/>
      <c r="E16" s="2"/>
      <c r="F16" s="2"/>
      <c r="G16" s="2"/>
      <c r="H16" s="2"/>
      <c r="I16" s="12"/>
      <c r="J16" s="2"/>
      <c r="K16" s="2"/>
      <c r="L16" s="2"/>
      <c r="M16" s="2"/>
      <c r="N16" s="2"/>
      <c r="O16" s="2"/>
      <c r="P16" s="2"/>
      <c r="Q16" s="2"/>
      <c r="R16" s="2"/>
      <c r="S16" s="2"/>
      <c r="T16" s="2"/>
    </row>
    <row r="17" spans="1:20" x14ac:dyDescent="0.35">
      <c r="A17" s="7">
        <v>3</v>
      </c>
      <c r="B17" s="8" t="s">
        <v>11</v>
      </c>
      <c r="C17" s="2"/>
      <c r="D17" s="2"/>
      <c r="E17" s="2"/>
      <c r="F17" s="2"/>
      <c r="G17" s="2"/>
      <c r="H17" s="2"/>
      <c r="I17" s="12"/>
      <c r="J17" s="2"/>
      <c r="K17" s="2"/>
      <c r="L17" s="2"/>
      <c r="M17" s="2"/>
      <c r="N17" s="2"/>
      <c r="O17" s="2"/>
      <c r="P17" s="2"/>
      <c r="Q17" s="2"/>
      <c r="R17" s="2"/>
      <c r="S17" s="2"/>
      <c r="T17" s="2"/>
    </row>
    <row r="18" spans="1:20" x14ac:dyDescent="0.35">
      <c r="A18" s="3">
        <v>3.1</v>
      </c>
      <c r="B18" s="2"/>
      <c r="C18" s="2"/>
      <c r="D18" s="2"/>
      <c r="E18" s="2"/>
      <c r="F18" s="2"/>
      <c r="G18" s="2"/>
      <c r="H18" s="2"/>
      <c r="I18" s="12"/>
      <c r="J18" s="2"/>
      <c r="K18" s="2"/>
      <c r="L18" s="2"/>
      <c r="M18" s="2"/>
      <c r="N18" s="2"/>
      <c r="O18" s="2"/>
      <c r="P18" s="2"/>
      <c r="Q18" s="2"/>
      <c r="R18" s="2"/>
      <c r="S18" s="2"/>
      <c r="T18" s="2"/>
    </row>
    <row r="19" spans="1:20" x14ac:dyDescent="0.35">
      <c r="A19" s="3">
        <v>3.2</v>
      </c>
      <c r="B19" s="2"/>
      <c r="C19" s="2"/>
      <c r="D19" s="2"/>
      <c r="E19" s="2"/>
      <c r="F19" s="2"/>
      <c r="G19" s="2"/>
      <c r="H19" s="2"/>
      <c r="I19" s="12"/>
      <c r="J19" s="2"/>
      <c r="K19" s="2"/>
      <c r="L19" s="2"/>
      <c r="M19" s="2"/>
      <c r="N19" s="2"/>
      <c r="O19" s="2"/>
      <c r="P19" s="2"/>
      <c r="Q19" s="2"/>
      <c r="R19" s="2"/>
      <c r="S19" s="2"/>
      <c r="T19" s="2"/>
    </row>
    <row r="20" spans="1:20" x14ac:dyDescent="0.35">
      <c r="A20" s="3">
        <v>3.3</v>
      </c>
      <c r="B20" s="2"/>
      <c r="C20" s="2"/>
      <c r="D20" s="2"/>
      <c r="E20" s="2"/>
      <c r="F20" s="2"/>
      <c r="G20" s="2"/>
      <c r="H20" s="2"/>
      <c r="I20" s="12"/>
      <c r="J20" s="2"/>
      <c r="K20" s="2"/>
      <c r="L20" s="2"/>
      <c r="M20" s="2"/>
      <c r="N20" s="2"/>
      <c r="O20" s="2"/>
      <c r="P20" s="2"/>
      <c r="Q20" s="2"/>
      <c r="R20" s="2"/>
      <c r="S20" s="2"/>
      <c r="T20" s="2"/>
    </row>
    <row r="21" spans="1:20" x14ac:dyDescent="0.35">
      <c r="A21" s="3"/>
      <c r="B21" s="2"/>
      <c r="C21" s="2"/>
      <c r="D21" s="2"/>
      <c r="E21" s="2"/>
      <c r="F21" s="2"/>
      <c r="G21" s="2"/>
      <c r="H21" s="2"/>
      <c r="I21" s="12"/>
      <c r="J21" s="2"/>
      <c r="K21" s="2"/>
      <c r="L21" s="2"/>
      <c r="M21" s="2"/>
      <c r="N21" s="2"/>
      <c r="O21" s="2"/>
      <c r="P21" s="2"/>
      <c r="Q21" s="2"/>
      <c r="R21" s="2"/>
      <c r="S21" s="2"/>
      <c r="T21" s="2"/>
    </row>
    <row r="22" spans="1:20" x14ac:dyDescent="0.35">
      <c r="A22" s="7">
        <v>4</v>
      </c>
      <c r="B22" s="8" t="s">
        <v>12</v>
      </c>
      <c r="C22" s="2"/>
      <c r="D22" s="2"/>
      <c r="E22" s="2"/>
      <c r="F22" s="2"/>
      <c r="G22" s="2"/>
      <c r="H22" s="2"/>
      <c r="I22" s="12"/>
      <c r="J22" s="2"/>
      <c r="K22" s="2"/>
      <c r="L22" s="2"/>
      <c r="M22" s="2"/>
      <c r="N22" s="2"/>
      <c r="O22" s="2"/>
      <c r="P22" s="2"/>
      <c r="Q22" s="2"/>
      <c r="R22" s="2"/>
      <c r="S22" s="2"/>
      <c r="T22" s="2"/>
    </row>
    <row r="23" spans="1:20" x14ac:dyDescent="0.35">
      <c r="A23" s="3">
        <v>4.0999999999999996</v>
      </c>
      <c r="B23" s="2"/>
      <c r="C23" s="2"/>
      <c r="D23" s="2"/>
      <c r="E23" s="2"/>
      <c r="F23" s="2"/>
      <c r="G23" s="2"/>
      <c r="H23" s="2"/>
      <c r="I23" s="12"/>
      <c r="J23" s="2"/>
      <c r="K23" s="2"/>
      <c r="L23" s="2"/>
      <c r="M23" s="2"/>
      <c r="N23" s="2"/>
      <c r="O23" s="2"/>
      <c r="P23" s="2"/>
      <c r="Q23" s="2"/>
      <c r="R23" s="2"/>
      <c r="S23" s="2"/>
      <c r="T23" s="2"/>
    </row>
    <row r="24" spans="1:20" x14ac:dyDescent="0.35">
      <c r="A24" s="3">
        <v>4.2</v>
      </c>
      <c r="B24" s="2"/>
      <c r="C24" s="2"/>
      <c r="D24" s="2"/>
      <c r="E24" s="2"/>
      <c r="F24" s="2"/>
      <c r="G24" s="2"/>
      <c r="H24" s="2"/>
      <c r="I24" s="12"/>
      <c r="J24" s="2"/>
      <c r="K24" s="2"/>
      <c r="L24" s="2"/>
      <c r="M24" s="2"/>
      <c r="N24" s="2"/>
      <c r="O24" s="2"/>
      <c r="P24" s="2"/>
      <c r="Q24" s="2"/>
      <c r="R24" s="2"/>
      <c r="S24" s="2"/>
      <c r="T24" s="2"/>
    </row>
    <row r="25" spans="1:20" x14ac:dyDescent="0.35">
      <c r="A25" s="3">
        <v>4.3</v>
      </c>
      <c r="B25" s="2"/>
      <c r="C25" s="2"/>
      <c r="D25" s="2"/>
      <c r="E25" s="2"/>
      <c r="F25" s="2"/>
      <c r="G25" s="2"/>
      <c r="H25" s="2"/>
      <c r="I25" s="12"/>
      <c r="J25" s="2"/>
      <c r="K25" s="2"/>
      <c r="L25" s="2"/>
      <c r="M25" s="2"/>
      <c r="N25" s="2"/>
      <c r="O25" s="2"/>
      <c r="P25" s="2"/>
      <c r="Q25" s="2"/>
      <c r="R25" s="2"/>
      <c r="S25" s="2"/>
      <c r="T25" s="2"/>
    </row>
    <row r="26" spans="1:20" x14ac:dyDescent="0.35">
      <c r="A26" s="3"/>
      <c r="B26" s="2"/>
      <c r="C26" s="2"/>
      <c r="D26" s="2"/>
      <c r="E26" s="2"/>
      <c r="F26" s="2"/>
      <c r="G26" s="2"/>
      <c r="H26" s="2"/>
      <c r="I26" s="12"/>
      <c r="J26" s="2"/>
      <c r="K26" s="2"/>
      <c r="L26" s="2"/>
      <c r="M26" s="2"/>
      <c r="N26" s="2"/>
      <c r="O26" s="2"/>
      <c r="P26" s="2"/>
      <c r="Q26" s="2"/>
      <c r="R26" s="2"/>
      <c r="S26" s="2"/>
      <c r="T26" s="2"/>
    </row>
    <row r="27" spans="1:20" x14ac:dyDescent="0.35">
      <c r="A27" s="7">
        <v>5</v>
      </c>
      <c r="B27" s="8" t="s">
        <v>13</v>
      </c>
      <c r="C27" s="2"/>
      <c r="D27" s="2"/>
      <c r="E27" s="2"/>
      <c r="F27" s="2"/>
      <c r="G27" s="2"/>
      <c r="H27" s="2"/>
      <c r="I27" s="12"/>
      <c r="J27" s="2"/>
      <c r="K27" s="2"/>
      <c r="L27" s="2"/>
      <c r="M27" s="2"/>
      <c r="N27" s="2"/>
      <c r="O27" s="2"/>
      <c r="P27" s="2"/>
      <c r="Q27" s="2"/>
      <c r="R27" s="2"/>
      <c r="S27" s="2"/>
      <c r="T27" s="2"/>
    </row>
    <row r="28" spans="1:20" x14ac:dyDescent="0.35">
      <c r="A28" s="3">
        <v>5.0999999999999996</v>
      </c>
      <c r="B28" s="2"/>
      <c r="C28" s="2"/>
      <c r="D28" s="2"/>
      <c r="E28" s="2"/>
      <c r="F28" s="2"/>
      <c r="G28" s="2"/>
      <c r="H28" s="2"/>
      <c r="I28" s="12"/>
      <c r="J28" s="2"/>
      <c r="K28" s="2"/>
      <c r="L28" s="2"/>
      <c r="M28" s="2"/>
      <c r="N28" s="2"/>
      <c r="O28" s="2"/>
      <c r="P28" s="2"/>
      <c r="Q28" s="2"/>
      <c r="R28" s="2"/>
      <c r="S28" s="2"/>
      <c r="T28" s="2"/>
    </row>
    <row r="29" spans="1:20" x14ac:dyDescent="0.35">
      <c r="A29" s="3">
        <v>5.2</v>
      </c>
      <c r="B29" s="2"/>
      <c r="C29" s="2"/>
      <c r="D29" s="2"/>
      <c r="E29" s="2"/>
      <c r="F29" s="2"/>
      <c r="G29" s="2"/>
      <c r="H29" s="2"/>
      <c r="I29" s="12"/>
      <c r="J29" s="2"/>
      <c r="K29" s="2"/>
      <c r="L29" s="2"/>
      <c r="M29" s="2"/>
      <c r="N29" s="2"/>
      <c r="O29" s="2"/>
      <c r="P29" s="2"/>
      <c r="Q29" s="2"/>
      <c r="R29" s="2"/>
      <c r="S29" s="2"/>
      <c r="T29" s="2"/>
    </row>
    <row r="30" spans="1:20" x14ac:dyDescent="0.35">
      <c r="A30" s="3">
        <v>5.3</v>
      </c>
      <c r="B30" s="2"/>
      <c r="C30" s="2"/>
      <c r="D30" s="2"/>
      <c r="E30" s="2"/>
      <c r="F30" s="2"/>
      <c r="G30" s="2"/>
      <c r="H30" s="2"/>
      <c r="I30" s="12"/>
      <c r="J30" s="2"/>
      <c r="K30" s="2"/>
      <c r="L30" s="2"/>
      <c r="M30" s="2"/>
      <c r="N30" s="2"/>
      <c r="O30" s="2"/>
      <c r="P30" s="2"/>
      <c r="Q30" s="2"/>
      <c r="R30" s="2"/>
      <c r="S30" s="2"/>
      <c r="T30" s="2"/>
    </row>
    <row r="31" spans="1:20" x14ac:dyDescent="0.35">
      <c r="A31" s="3"/>
      <c r="B31" s="2"/>
      <c r="C31" s="2"/>
      <c r="D31" s="2"/>
      <c r="E31" s="2"/>
      <c r="F31" s="2"/>
      <c r="G31" s="2"/>
      <c r="H31" s="2"/>
      <c r="I31" s="12"/>
      <c r="J31" s="2"/>
      <c r="K31" s="2"/>
      <c r="L31" s="2"/>
      <c r="M31" s="2"/>
      <c r="N31" s="2"/>
      <c r="O31" s="2"/>
      <c r="P31" s="2"/>
      <c r="Q31" s="2"/>
      <c r="R31" s="2"/>
      <c r="S31" s="2"/>
      <c r="T31" s="2"/>
    </row>
    <row r="32" spans="1:20" x14ac:dyDescent="0.35">
      <c r="A32" s="7">
        <v>6</v>
      </c>
      <c r="B32" s="8" t="s">
        <v>14</v>
      </c>
      <c r="C32" s="2"/>
      <c r="D32" s="2"/>
      <c r="E32" s="2"/>
      <c r="F32" s="2"/>
      <c r="G32" s="2"/>
      <c r="H32" s="2"/>
      <c r="I32" s="12"/>
      <c r="J32" s="2"/>
      <c r="K32" s="2"/>
      <c r="L32" s="2"/>
      <c r="M32" s="2"/>
      <c r="N32" s="2"/>
      <c r="O32" s="2"/>
      <c r="P32" s="2"/>
      <c r="Q32" s="2"/>
      <c r="R32" s="2"/>
      <c r="S32" s="2"/>
      <c r="T32" s="2"/>
    </row>
    <row r="33" spans="1:20" x14ac:dyDescent="0.35">
      <c r="A33" s="3">
        <v>6.1</v>
      </c>
      <c r="B33" s="2"/>
      <c r="C33" s="2"/>
      <c r="D33" s="2"/>
      <c r="E33" s="2"/>
      <c r="F33" s="2"/>
      <c r="G33" s="2"/>
      <c r="H33" s="2"/>
      <c r="I33" s="12"/>
      <c r="J33" s="2"/>
      <c r="K33" s="2"/>
      <c r="L33" s="2"/>
      <c r="M33" s="2"/>
      <c r="N33" s="2"/>
      <c r="O33" s="2"/>
      <c r="P33" s="2"/>
      <c r="Q33" s="2"/>
      <c r="R33" s="2"/>
      <c r="S33" s="2"/>
      <c r="T33" s="2"/>
    </row>
    <row r="34" spans="1:20" x14ac:dyDescent="0.35">
      <c r="A34" s="3">
        <v>6.2</v>
      </c>
      <c r="B34" s="2"/>
      <c r="C34" s="2"/>
      <c r="D34" s="2"/>
      <c r="E34" s="2"/>
      <c r="F34" s="2"/>
      <c r="G34" s="2"/>
      <c r="H34" s="2"/>
      <c r="I34" s="12"/>
      <c r="J34" s="2"/>
      <c r="K34" s="2"/>
      <c r="L34" s="2"/>
      <c r="M34" s="2"/>
      <c r="N34" s="2"/>
      <c r="O34" s="2"/>
      <c r="P34" s="2"/>
      <c r="Q34" s="2"/>
      <c r="R34" s="2"/>
      <c r="S34" s="2"/>
      <c r="T34" s="2"/>
    </row>
    <row r="35" spans="1:20" x14ac:dyDescent="0.35">
      <c r="A35" s="3">
        <v>6.3</v>
      </c>
      <c r="B35" s="2"/>
      <c r="C35" s="2"/>
      <c r="D35" s="2"/>
      <c r="E35" s="2"/>
      <c r="F35" s="2"/>
      <c r="G35" s="2"/>
      <c r="H35" s="2"/>
      <c r="I35" s="12"/>
      <c r="J35" s="2"/>
      <c r="K35" s="2"/>
      <c r="L35" s="2"/>
      <c r="M35" s="2"/>
      <c r="N35" s="2"/>
      <c r="O35" s="2"/>
      <c r="P35" s="2"/>
      <c r="Q35" s="2"/>
      <c r="R35" s="2"/>
      <c r="S35" s="2"/>
      <c r="T35" s="2"/>
    </row>
    <row r="36" spans="1:20" x14ac:dyDescent="0.35">
      <c r="A36" s="3"/>
      <c r="B36" s="2"/>
      <c r="C36" s="2"/>
      <c r="D36" s="2"/>
      <c r="E36" s="2"/>
      <c r="F36" s="2"/>
      <c r="G36" s="2"/>
      <c r="H36" s="2"/>
      <c r="I36" s="12"/>
      <c r="J36" s="2"/>
      <c r="K36" s="2"/>
      <c r="L36" s="2"/>
      <c r="M36" s="2"/>
      <c r="N36" s="2"/>
      <c r="O36" s="2"/>
      <c r="P36" s="2"/>
      <c r="Q36" s="2"/>
      <c r="R36" s="2"/>
      <c r="S36" s="2"/>
      <c r="T36" s="2"/>
    </row>
    <row r="37" spans="1:20" x14ac:dyDescent="0.35">
      <c r="A37" s="9">
        <v>7</v>
      </c>
      <c r="B37" s="8" t="s">
        <v>15</v>
      </c>
      <c r="C37" s="2"/>
      <c r="D37" s="2"/>
      <c r="E37" s="2"/>
      <c r="F37" s="2"/>
      <c r="G37" s="2"/>
      <c r="H37" s="2"/>
      <c r="I37" s="12"/>
      <c r="J37" s="2"/>
      <c r="K37" s="2"/>
      <c r="L37" s="2"/>
      <c r="M37" s="2"/>
      <c r="N37" s="2"/>
      <c r="O37" s="2"/>
      <c r="P37" s="2"/>
      <c r="Q37" s="2"/>
      <c r="R37" s="2"/>
      <c r="S37" s="2"/>
      <c r="T37" s="2"/>
    </row>
    <row r="38" spans="1:20" x14ac:dyDescent="0.35">
      <c r="A38" s="3">
        <v>7.1</v>
      </c>
      <c r="B38" s="2"/>
      <c r="C38" s="2"/>
      <c r="D38" s="2"/>
      <c r="E38" s="2"/>
      <c r="F38" s="2"/>
      <c r="G38" s="2"/>
      <c r="H38" s="2"/>
      <c r="I38" s="12"/>
      <c r="J38" s="2"/>
      <c r="K38" s="2"/>
      <c r="L38" s="2"/>
      <c r="M38" s="2"/>
      <c r="N38" s="2"/>
      <c r="O38" s="2"/>
      <c r="P38" s="2"/>
      <c r="Q38" s="2"/>
      <c r="R38" s="2"/>
      <c r="S38" s="2"/>
      <c r="T38" s="2"/>
    </row>
    <row r="39" spans="1:20" x14ac:dyDescent="0.35">
      <c r="A39" s="3">
        <v>7.2</v>
      </c>
      <c r="B39" s="2"/>
      <c r="C39" s="2"/>
      <c r="D39" s="2"/>
      <c r="E39" s="2"/>
      <c r="F39" s="2"/>
      <c r="G39" s="2"/>
      <c r="H39" s="2"/>
      <c r="I39" s="12"/>
      <c r="J39" s="2"/>
      <c r="K39" s="2"/>
      <c r="L39" s="2"/>
      <c r="M39" s="2"/>
      <c r="N39" s="2"/>
      <c r="O39" s="2"/>
      <c r="P39" s="2"/>
      <c r="Q39" s="2"/>
      <c r="R39" s="2"/>
      <c r="S39" s="2"/>
      <c r="T39" s="2"/>
    </row>
    <row r="40" spans="1:20" x14ac:dyDescent="0.35">
      <c r="A40" s="3">
        <v>7.3</v>
      </c>
      <c r="B40" s="2"/>
      <c r="C40" s="2"/>
      <c r="D40" s="2"/>
      <c r="E40" s="2"/>
      <c r="F40" s="2"/>
      <c r="G40" s="2"/>
      <c r="H40" s="2"/>
      <c r="I40" s="12"/>
      <c r="J40" s="2"/>
      <c r="K40" s="2"/>
      <c r="L40" s="2"/>
      <c r="M40" s="2"/>
      <c r="N40" s="2"/>
      <c r="O40" s="2"/>
      <c r="P40" s="2"/>
      <c r="Q40" s="2"/>
      <c r="R40" s="2"/>
      <c r="S40" s="2"/>
      <c r="T40" s="2"/>
    </row>
  </sheetData>
  <mergeCells count="15">
    <mergeCell ref="A7:A8"/>
    <mergeCell ref="F4:F6"/>
    <mergeCell ref="F7:F8"/>
    <mergeCell ref="A2:G2"/>
    <mergeCell ref="O4:O6"/>
    <mergeCell ref="N4:N6"/>
    <mergeCell ref="B7:B8"/>
    <mergeCell ref="C7:C8"/>
    <mergeCell ref="D7:D8"/>
    <mergeCell ref="E7:E8"/>
    <mergeCell ref="A4:A6"/>
    <mergeCell ref="B4:B6"/>
    <mergeCell ref="C4:C6"/>
    <mergeCell ref="D4:D6"/>
    <mergeCell ref="E4:E6"/>
  </mergeCells>
  <dataValidations count="2">
    <dataValidation type="list" allowBlank="1" showInputMessage="1" showErrorMessage="1" sqref="L3:L40 I3:I40" xr:uid="{00000000-0002-0000-0500-000000000000}">
      <formula1>"Political,Economic,Social,Technological,Enviromental,Legal"</formula1>
    </dataValidation>
    <dataValidation type="list" allowBlank="1" showInputMessage="1" showErrorMessage="1" sqref="M3:M40 J3:J40" xr:uid="{00000000-0002-0000-0500-000001000000}">
      <formula1>"national,national/ transnational,transnational"</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40"/>
  <sheetViews>
    <sheetView workbookViewId="0">
      <selection sqref="A1:XFD1048576"/>
    </sheetView>
  </sheetViews>
  <sheetFormatPr defaultRowHeight="14.5" x14ac:dyDescent="0.35"/>
  <cols>
    <col min="1" max="1" width="7.6328125" customWidth="1"/>
    <col min="2" max="2" width="32.36328125" bestFit="1" customWidth="1"/>
    <col min="3" max="3" width="15.90625" customWidth="1"/>
    <col min="4" max="4" width="16.453125" bestFit="1" customWidth="1"/>
    <col min="5" max="6" width="14.08984375" customWidth="1"/>
    <col min="7" max="7" width="44.6328125" customWidth="1"/>
    <col min="8" max="8" width="75.36328125" customWidth="1"/>
    <col min="9" max="9" width="17.08984375" customWidth="1"/>
    <col min="10" max="10" width="23.6328125" bestFit="1" customWidth="1"/>
    <col min="11" max="11" width="53.6328125" customWidth="1"/>
    <col min="12" max="12" width="16.54296875" customWidth="1"/>
    <col min="13" max="13" width="23.6328125" bestFit="1" customWidth="1"/>
    <col min="14" max="14" width="9.6328125" bestFit="1" customWidth="1"/>
    <col min="15" max="15" width="12.90625" customWidth="1"/>
    <col min="16" max="16" width="43" customWidth="1"/>
    <col min="17" max="17" width="14" bestFit="1" customWidth="1"/>
    <col min="18" max="18" width="29.6328125" bestFit="1" customWidth="1"/>
    <col min="19" max="19" width="20.6328125" bestFit="1" customWidth="1"/>
    <col min="20" max="20" width="23.08984375" customWidth="1"/>
    <col min="22" max="22" width="12.36328125" bestFit="1" customWidth="1"/>
    <col min="25" max="25" width="10.6328125" bestFit="1" customWidth="1"/>
  </cols>
  <sheetData>
    <row r="1" spans="1:20" ht="135.5" customHeight="1" x14ac:dyDescent="0.35">
      <c r="A1" s="4" t="s">
        <v>0</v>
      </c>
      <c r="B1" s="4" t="s">
        <v>1</v>
      </c>
      <c r="C1" s="10" t="s">
        <v>53</v>
      </c>
      <c r="D1" s="10" t="s">
        <v>37</v>
      </c>
      <c r="E1" s="10" t="s">
        <v>38</v>
      </c>
      <c r="F1" s="5" t="s">
        <v>54</v>
      </c>
      <c r="G1" s="6" t="s">
        <v>2</v>
      </c>
      <c r="H1" s="6" t="s">
        <v>3</v>
      </c>
      <c r="I1" s="6" t="s">
        <v>4</v>
      </c>
      <c r="J1" s="6" t="s">
        <v>5</v>
      </c>
      <c r="K1" s="6" t="s">
        <v>6</v>
      </c>
      <c r="L1" s="6" t="s">
        <v>4</v>
      </c>
      <c r="M1" s="6" t="s">
        <v>5</v>
      </c>
      <c r="N1" s="6" t="s">
        <v>19</v>
      </c>
      <c r="O1" s="6" t="s">
        <v>36</v>
      </c>
      <c r="P1" s="6" t="s">
        <v>28</v>
      </c>
      <c r="Q1" s="5" t="s">
        <v>27</v>
      </c>
      <c r="R1" s="5" t="s">
        <v>30</v>
      </c>
      <c r="S1" s="5" t="s">
        <v>31</v>
      </c>
      <c r="T1" s="5" t="s">
        <v>32</v>
      </c>
    </row>
    <row r="2" spans="1:20" ht="48" customHeight="1" x14ac:dyDescent="0.35">
      <c r="A2" s="141" t="s">
        <v>240</v>
      </c>
      <c r="B2" s="142"/>
      <c r="C2" s="142"/>
      <c r="D2" s="142"/>
      <c r="E2" s="142"/>
      <c r="F2" s="143"/>
      <c r="G2" s="29"/>
      <c r="H2" s="25"/>
      <c r="I2" s="25"/>
      <c r="J2" s="25"/>
      <c r="K2" s="25"/>
      <c r="L2" s="25"/>
      <c r="M2" s="6"/>
      <c r="N2" s="25"/>
      <c r="O2" s="25"/>
      <c r="P2" s="25"/>
      <c r="Q2" s="25" t="s">
        <v>29</v>
      </c>
      <c r="R2" s="25" t="s">
        <v>29</v>
      </c>
      <c r="S2" s="25" t="s">
        <v>29</v>
      </c>
      <c r="T2" s="25" t="s">
        <v>29</v>
      </c>
    </row>
    <row r="3" spans="1:20" x14ac:dyDescent="0.35">
      <c r="A3" s="7">
        <v>1</v>
      </c>
      <c r="B3" s="8" t="s">
        <v>7</v>
      </c>
      <c r="C3" s="2"/>
      <c r="D3" s="2"/>
      <c r="E3" s="2"/>
      <c r="F3" s="2"/>
      <c r="G3" s="2"/>
      <c r="H3" s="12"/>
      <c r="I3" s="12"/>
      <c r="J3" s="2"/>
      <c r="K3" s="2"/>
      <c r="L3" s="2"/>
      <c r="M3" s="2"/>
      <c r="N3" s="2"/>
      <c r="O3" s="2"/>
      <c r="P3" s="2"/>
      <c r="Q3" s="2"/>
      <c r="R3" s="2"/>
      <c r="S3" s="2"/>
      <c r="T3" s="2"/>
    </row>
    <row r="4" spans="1:20" ht="29" x14ac:dyDescent="0.35">
      <c r="A4" s="144">
        <v>1.1000000000000001</v>
      </c>
      <c r="B4" s="133" t="s">
        <v>241</v>
      </c>
      <c r="C4" s="146">
        <v>50.3</v>
      </c>
      <c r="D4" s="173">
        <v>1127.5999999999999</v>
      </c>
      <c r="E4" s="154">
        <v>81</v>
      </c>
      <c r="F4" s="154" t="s">
        <v>56</v>
      </c>
      <c r="G4" s="131" t="s">
        <v>242</v>
      </c>
      <c r="H4" s="12" t="s">
        <v>243</v>
      </c>
      <c r="I4" s="12" t="s">
        <v>46</v>
      </c>
      <c r="J4" s="2" t="s">
        <v>17</v>
      </c>
      <c r="K4" s="2" t="s">
        <v>244</v>
      </c>
      <c r="L4" s="2" t="s">
        <v>18</v>
      </c>
      <c r="M4" s="2" t="s">
        <v>17</v>
      </c>
      <c r="N4" s="146">
        <v>6</v>
      </c>
      <c r="O4" s="146">
        <v>20</v>
      </c>
      <c r="P4" s="16" t="s">
        <v>245</v>
      </c>
      <c r="Q4" s="99" t="s">
        <v>246</v>
      </c>
      <c r="R4" s="16" t="s">
        <v>247</v>
      </c>
      <c r="S4" s="16" t="s">
        <v>248</v>
      </c>
      <c r="T4" s="16" t="s">
        <v>249</v>
      </c>
    </row>
    <row r="5" spans="1:20" x14ac:dyDescent="0.35">
      <c r="A5" s="172"/>
      <c r="B5" s="168"/>
      <c r="C5" s="162"/>
      <c r="D5" s="174"/>
      <c r="E5" s="159"/>
      <c r="F5" s="159"/>
      <c r="G5" s="171"/>
      <c r="H5" s="12" t="s">
        <v>250</v>
      </c>
      <c r="I5" s="12" t="s">
        <v>18</v>
      </c>
      <c r="J5" s="2" t="s">
        <v>17</v>
      </c>
      <c r="K5" s="2" t="s">
        <v>251</v>
      </c>
      <c r="L5" s="2" t="s">
        <v>18</v>
      </c>
      <c r="M5" s="2" t="s">
        <v>17</v>
      </c>
      <c r="N5" s="162"/>
      <c r="O5" s="162"/>
      <c r="P5" s="16" t="s">
        <v>252</v>
      </c>
      <c r="Q5" s="99" t="s">
        <v>253</v>
      </c>
      <c r="R5" s="16" t="s">
        <v>254</v>
      </c>
      <c r="S5" s="16" t="s">
        <v>255</v>
      </c>
      <c r="T5" s="16" t="s">
        <v>256</v>
      </c>
    </row>
    <row r="6" spans="1:20" x14ac:dyDescent="0.35">
      <c r="A6" s="145"/>
      <c r="B6" s="134"/>
      <c r="C6" s="147"/>
      <c r="D6" s="175"/>
      <c r="E6" s="155"/>
      <c r="F6" s="155"/>
      <c r="G6" s="132"/>
      <c r="H6" s="12" t="s">
        <v>257</v>
      </c>
      <c r="I6" s="12" t="s">
        <v>18</v>
      </c>
      <c r="J6" s="2" t="s">
        <v>17</v>
      </c>
      <c r="K6" s="2" t="s">
        <v>258</v>
      </c>
      <c r="L6" s="2" t="s">
        <v>46</v>
      </c>
      <c r="M6" s="2" t="s">
        <v>17</v>
      </c>
      <c r="N6" s="147"/>
      <c r="O6" s="147"/>
      <c r="P6" s="16" t="s">
        <v>259</v>
      </c>
      <c r="Q6" s="16" t="s">
        <v>260</v>
      </c>
      <c r="R6" s="16" t="s">
        <v>261</v>
      </c>
      <c r="S6" s="49" t="s">
        <v>262</v>
      </c>
      <c r="T6" s="49" t="s">
        <v>263</v>
      </c>
    </row>
    <row r="7" spans="1:20" ht="29" x14ac:dyDescent="0.35">
      <c r="A7" s="144">
        <v>1.2</v>
      </c>
      <c r="B7" s="146" t="s">
        <v>264</v>
      </c>
      <c r="C7" s="146">
        <v>14.3</v>
      </c>
      <c r="D7" s="173" t="s">
        <v>265</v>
      </c>
      <c r="E7" s="160">
        <v>94</v>
      </c>
      <c r="F7" s="160" t="s">
        <v>33</v>
      </c>
      <c r="G7" s="133" t="s">
        <v>266</v>
      </c>
      <c r="H7" s="12" t="s">
        <v>243</v>
      </c>
      <c r="I7" s="12" t="s">
        <v>46</v>
      </c>
      <c r="J7" s="2" t="s">
        <v>17</v>
      </c>
      <c r="K7" s="2" t="s">
        <v>244</v>
      </c>
      <c r="L7" s="2" t="s">
        <v>18</v>
      </c>
      <c r="M7" s="2" t="s">
        <v>17</v>
      </c>
      <c r="N7" s="146">
        <v>6</v>
      </c>
      <c r="O7" s="146">
        <v>20</v>
      </c>
      <c r="P7" s="16" t="s">
        <v>245</v>
      </c>
      <c r="Q7" s="99" t="s">
        <v>246</v>
      </c>
      <c r="R7" s="16" t="s">
        <v>247</v>
      </c>
      <c r="S7" s="49" t="s">
        <v>248</v>
      </c>
      <c r="T7" s="49" t="s">
        <v>249</v>
      </c>
    </row>
    <row r="8" spans="1:20" x14ac:dyDescent="0.35">
      <c r="A8" s="172"/>
      <c r="B8" s="162"/>
      <c r="C8" s="162"/>
      <c r="D8" s="174"/>
      <c r="E8" s="176"/>
      <c r="F8" s="176"/>
      <c r="G8" s="168"/>
      <c r="H8" s="12" t="s">
        <v>250</v>
      </c>
      <c r="I8" s="12" t="s">
        <v>18</v>
      </c>
      <c r="J8" s="2" t="s">
        <v>17</v>
      </c>
      <c r="K8" s="2" t="s">
        <v>251</v>
      </c>
      <c r="L8" s="2" t="s">
        <v>18</v>
      </c>
      <c r="M8" s="2" t="s">
        <v>17</v>
      </c>
      <c r="N8" s="162"/>
      <c r="O8" s="162"/>
      <c r="P8" s="146" t="s">
        <v>252</v>
      </c>
      <c r="Q8" s="169" t="s">
        <v>253</v>
      </c>
      <c r="R8" s="146" t="s">
        <v>254</v>
      </c>
      <c r="S8" s="146" t="s">
        <v>255</v>
      </c>
      <c r="T8" s="146" t="s">
        <v>256</v>
      </c>
    </row>
    <row r="9" spans="1:20" x14ac:dyDescent="0.35">
      <c r="A9" s="145"/>
      <c r="B9" s="147"/>
      <c r="C9" s="147"/>
      <c r="D9" s="175"/>
      <c r="E9" s="161"/>
      <c r="F9" s="161"/>
      <c r="G9" s="134"/>
      <c r="H9" s="12" t="s">
        <v>257</v>
      </c>
      <c r="I9" s="12" t="s">
        <v>18</v>
      </c>
      <c r="J9" s="2" t="s">
        <v>17</v>
      </c>
      <c r="K9" s="2" t="s">
        <v>258</v>
      </c>
      <c r="L9" s="2" t="s">
        <v>46</v>
      </c>
      <c r="M9" s="2" t="s">
        <v>17</v>
      </c>
      <c r="N9" s="147"/>
      <c r="O9" s="147"/>
      <c r="P9" s="147"/>
      <c r="Q9" s="170"/>
      <c r="R9" s="147"/>
      <c r="S9" s="147"/>
      <c r="T9" s="147"/>
    </row>
    <row r="10" spans="1:20" x14ac:dyDescent="0.35">
      <c r="A10" s="7">
        <v>2</v>
      </c>
      <c r="B10" s="8" t="s">
        <v>9</v>
      </c>
      <c r="C10" s="2"/>
      <c r="D10" s="2"/>
      <c r="E10" s="2"/>
      <c r="F10" s="2"/>
      <c r="G10" s="2"/>
      <c r="H10" s="2"/>
      <c r="I10" s="12"/>
      <c r="J10" s="2"/>
      <c r="K10" s="2"/>
      <c r="L10" s="2"/>
      <c r="M10" s="2"/>
      <c r="N10" s="2"/>
      <c r="O10" s="2"/>
      <c r="P10" s="2"/>
      <c r="Q10" s="2"/>
      <c r="R10" s="2"/>
      <c r="S10" s="2"/>
      <c r="T10" s="2"/>
    </row>
    <row r="11" spans="1:20" x14ac:dyDescent="0.35">
      <c r="A11" s="3">
        <v>2.1</v>
      </c>
      <c r="B11" s="35"/>
      <c r="C11" s="2"/>
      <c r="D11" s="14"/>
      <c r="E11" s="15"/>
      <c r="F11" s="15"/>
      <c r="G11" s="2"/>
      <c r="H11" s="2"/>
      <c r="I11" s="12"/>
      <c r="J11" s="2"/>
      <c r="K11" s="2"/>
      <c r="L11" s="2"/>
      <c r="M11" s="2"/>
      <c r="N11" s="16"/>
      <c r="O11" s="16"/>
      <c r="P11" s="16"/>
      <c r="Q11" s="16"/>
      <c r="R11" s="16"/>
      <c r="S11" s="2"/>
      <c r="T11" s="2"/>
    </row>
    <row r="12" spans="1:20" x14ac:dyDescent="0.35">
      <c r="A12" s="3">
        <v>2.2000000000000002</v>
      </c>
      <c r="B12" s="1"/>
      <c r="C12" s="2"/>
      <c r="D12" s="2"/>
      <c r="E12" s="2"/>
      <c r="F12" s="2"/>
      <c r="G12" s="2"/>
      <c r="H12" s="2"/>
      <c r="I12" s="12"/>
      <c r="J12" s="2"/>
      <c r="K12" s="2"/>
      <c r="L12" s="2"/>
      <c r="M12" s="2"/>
      <c r="N12" s="2"/>
      <c r="O12" s="2"/>
      <c r="P12" s="2"/>
      <c r="Q12" s="2"/>
      <c r="R12" s="2"/>
      <c r="S12" s="2"/>
      <c r="T12" s="2"/>
    </row>
    <row r="13" spans="1:20" x14ac:dyDescent="0.35">
      <c r="A13" s="3">
        <v>2.2999999999999998</v>
      </c>
      <c r="B13" s="1"/>
      <c r="C13" s="2"/>
      <c r="D13" s="2"/>
      <c r="E13" s="2"/>
      <c r="F13" s="2"/>
      <c r="G13" s="2"/>
      <c r="H13" s="2"/>
      <c r="I13" s="12"/>
      <c r="J13" s="2"/>
      <c r="K13" s="2"/>
      <c r="L13" s="2"/>
      <c r="M13" s="2"/>
      <c r="N13" s="2"/>
      <c r="O13" s="2"/>
      <c r="P13" s="2"/>
      <c r="Q13" s="2"/>
      <c r="R13" s="2"/>
      <c r="S13" s="2"/>
      <c r="T13" s="2"/>
    </row>
    <row r="14" spans="1:20" x14ac:dyDescent="0.35">
      <c r="A14" s="3"/>
      <c r="B14" s="2"/>
      <c r="C14" s="2"/>
      <c r="D14" s="2"/>
      <c r="E14" s="2"/>
      <c r="F14" s="2"/>
      <c r="G14" s="2"/>
      <c r="H14" s="2"/>
      <c r="I14" s="12"/>
      <c r="J14" s="2"/>
      <c r="K14" s="2"/>
      <c r="L14" s="2"/>
      <c r="M14" s="2"/>
      <c r="N14" s="2"/>
      <c r="O14" s="2"/>
      <c r="P14" s="2"/>
      <c r="Q14" s="2"/>
      <c r="R14" s="2"/>
      <c r="S14" s="2"/>
      <c r="T14" s="2"/>
    </row>
    <row r="15" spans="1:20" x14ac:dyDescent="0.35">
      <c r="A15" s="7">
        <v>3</v>
      </c>
      <c r="B15" s="8" t="s">
        <v>11</v>
      </c>
      <c r="C15" s="2"/>
      <c r="D15" s="2"/>
      <c r="E15" s="2"/>
      <c r="F15" s="2"/>
      <c r="G15" s="2"/>
      <c r="H15" s="2"/>
      <c r="I15" s="12"/>
      <c r="J15" s="2"/>
      <c r="K15" s="2"/>
      <c r="L15" s="2"/>
      <c r="M15" s="2"/>
      <c r="N15" s="2"/>
      <c r="O15" s="2"/>
      <c r="P15" s="2"/>
      <c r="Q15" s="2"/>
      <c r="R15" s="2"/>
      <c r="S15" s="2"/>
      <c r="T15" s="2"/>
    </row>
    <row r="16" spans="1:20" x14ac:dyDescent="0.35">
      <c r="A16" s="3">
        <v>3.1</v>
      </c>
      <c r="B16" s="2"/>
      <c r="C16" s="2"/>
      <c r="D16" s="2"/>
      <c r="E16" s="2"/>
      <c r="F16" s="2"/>
      <c r="G16" s="2"/>
      <c r="H16" s="2"/>
      <c r="I16" s="12"/>
      <c r="J16" s="2"/>
      <c r="K16" s="2"/>
      <c r="L16" s="2"/>
      <c r="M16" s="2"/>
      <c r="N16" s="2"/>
      <c r="O16" s="2"/>
      <c r="P16" s="2"/>
      <c r="Q16" s="2"/>
      <c r="R16" s="2"/>
      <c r="S16" s="2"/>
      <c r="T16" s="2"/>
    </row>
    <row r="17" spans="1:22" x14ac:dyDescent="0.35">
      <c r="A17" s="3">
        <v>3.2</v>
      </c>
      <c r="B17" s="2"/>
      <c r="C17" s="2"/>
      <c r="D17" s="2"/>
      <c r="E17" s="2"/>
      <c r="F17" s="2"/>
      <c r="G17" s="2"/>
      <c r="H17" s="2"/>
      <c r="I17" s="12"/>
      <c r="J17" s="2"/>
      <c r="K17" s="2"/>
      <c r="L17" s="2"/>
      <c r="M17" s="2"/>
      <c r="N17" s="2"/>
      <c r="O17" s="2"/>
      <c r="P17" s="2"/>
      <c r="Q17" s="2"/>
      <c r="R17" s="2"/>
      <c r="S17" s="2"/>
      <c r="T17" s="2"/>
    </row>
    <row r="18" spans="1:22" x14ac:dyDescent="0.35">
      <c r="A18" s="3">
        <v>3.3</v>
      </c>
      <c r="B18" s="2"/>
      <c r="C18" s="2"/>
      <c r="D18" s="2"/>
      <c r="E18" s="2"/>
      <c r="F18" s="2"/>
      <c r="G18" s="2"/>
      <c r="H18" s="2"/>
      <c r="I18" s="12"/>
      <c r="J18" s="2"/>
      <c r="K18" s="2"/>
      <c r="L18" s="2"/>
      <c r="M18" s="2"/>
      <c r="N18" s="2"/>
      <c r="O18" s="2"/>
      <c r="P18" s="2"/>
      <c r="Q18" s="2"/>
      <c r="R18" s="2"/>
      <c r="S18" s="2"/>
      <c r="T18" s="2"/>
    </row>
    <row r="19" spans="1:22" x14ac:dyDescent="0.35">
      <c r="A19" s="3"/>
      <c r="B19" s="2"/>
      <c r="C19" s="2"/>
      <c r="D19" s="2"/>
      <c r="E19" s="2"/>
      <c r="F19" s="2"/>
      <c r="G19" s="2"/>
      <c r="H19" s="2"/>
      <c r="I19" s="12"/>
      <c r="J19" s="2"/>
      <c r="K19" s="2"/>
      <c r="L19" s="2"/>
      <c r="M19" s="2"/>
      <c r="N19" s="2"/>
      <c r="O19" s="2"/>
      <c r="P19" s="2"/>
      <c r="Q19" s="2"/>
      <c r="R19" s="2"/>
      <c r="S19" s="2"/>
      <c r="T19" s="2"/>
    </row>
    <row r="20" spans="1:22" x14ac:dyDescent="0.35">
      <c r="A20" s="7">
        <v>4</v>
      </c>
      <c r="B20" s="8" t="s">
        <v>12</v>
      </c>
      <c r="C20" s="2"/>
      <c r="D20" s="2"/>
      <c r="E20" s="2"/>
      <c r="F20" s="2"/>
      <c r="G20" s="2"/>
      <c r="H20" s="2"/>
      <c r="I20" s="12"/>
      <c r="J20" s="2"/>
      <c r="K20" s="2"/>
      <c r="L20" s="2"/>
      <c r="M20" s="2"/>
      <c r="N20" s="2"/>
      <c r="O20" s="2"/>
      <c r="P20" s="2"/>
      <c r="Q20" s="2"/>
      <c r="R20" s="2"/>
      <c r="S20" s="2"/>
      <c r="T20" s="2"/>
    </row>
    <row r="21" spans="1:22" ht="72" customHeight="1" x14ac:dyDescent="0.35">
      <c r="A21" s="146">
        <v>4.0999999999999996</v>
      </c>
      <c r="B21" s="133" t="s">
        <v>267</v>
      </c>
      <c r="C21" s="146">
        <v>233</v>
      </c>
      <c r="D21" s="146">
        <v>97081</v>
      </c>
      <c r="E21" s="146">
        <v>42</v>
      </c>
      <c r="F21" s="146" t="s">
        <v>56</v>
      </c>
      <c r="G21" s="133" t="s">
        <v>268</v>
      </c>
      <c r="H21" s="36" t="s">
        <v>269</v>
      </c>
      <c r="I21" s="36" t="s">
        <v>46</v>
      </c>
      <c r="J21" s="16" t="s">
        <v>17</v>
      </c>
      <c r="K21" s="36" t="s">
        <v>270</v>
      </c>
      <c r="L21" s="16" t="s">
        <v>18</v>
      </c>
      <c r="M21" s="16" t="s">
        <v>17</v>
      </c>
      <c r="N21" s="133">
        <v>6</v>
      </c>
      <c r="O21" s="146">
        <v>20</v>
      </c>
      <c r="P21" s="16" t="s">
        <v>271</v>
      </c>
      <c r="Q21" s="99" t="s">
        <v>246</v>
      </c>
      <c r="R21" s="16" t="s">
        <v>272</v>
      </c>
      <c r="S21" s="16" t="s">
        <v>248</v>
      </c>
      <c r="T21" s="16" t="s">
        <v>249</v>
      </c>
      <c r="V21" s="100"/>
    </row>
    <row r="22" spans="1:22" ht="43.5" x14ac:dyDescent="0.35">
      <c r="A22" s="162"/>
      <c r="B22" s="168"/>
      <c r="C22" s="162"/>
      <c r="D22" s="162"/>
      <c r="E22" s="162"/>
      <c r="F22" s="162"/>
      <c r="G22" s="168"/>
      <c r="H22" s="36" t="s">
        <v>273</v>
      </c>
      <c r="I22" s="36" t="s">
        <v>46</v>
      </c>
      <c r="J22" s="16" t="s">
        <v>17</v>
      </c>
      <c r="K22" s="36" t="s">
        <v>274</v>
      </c>
      <c r="L22" s="16" t="s">
        <v>74</v>
      </c>
      <c r="M22" s="16" t="s">
        <v>17</v>
      </c>
      <c r="N22" s="168"/>
      <c r="O22" s="162"/>
      <c r="P22" s="16" t="s">
        <v>252</v>
      </c>
      <c r="Q22" s="99" t="s">
        <v>253</v>
      </c>
      <c r="R22" s="16" t="s">
        <v>275</v>
      </c>
      <c r="S22" s="16" t="s">
        <v>255</v>
      </c>
      <c r="T22" s="16" t="s">
        <v>256</v>
      </c>
    </row>
    <row r="23" spans="1:22" ht="43.5" x14ac:dyDescent="0.35">
      <c r="A23" s="162"/>
      <c r="B23" s="168"/>
      <c r="C23" s="162"/>
      <c r="D23" s="162"/>
      <c r="E23" s="162"/>
      <c r="F23" s="162"/>
      <c r="G23" s="168"/>
      <c r="H23" s="36" t="s">
        <v>276</v>
      </c>
      <c r="I23" s="36" t="s">
        <v>60</v>
      </c>
      <c r="J23" s="16" t="s">
        <v>17</v>
      </c>
      <c r="K23" s="36" t="s">
        <v>277</v>
      </c>
      <c r="L23" s="16" t="s">
        <v>60</v>
      </c>
      <c r="M23" s="16" t="s">
        <v>17</v>
      </c>
      <c r="N23" s="168"/>
      <c r="O23" s="162"/>
      <c r="P23" s="2"/>
      <c r="Q23" s="2"/>
      <c r="R23" s="2"/>
      <c r="S23" s="2"/>
      <c r="T23" s="2"/>
    </row>
    <row r="24" spans="1:22" ht="43.5" x14ac:dyDescent="0.35">
      <c r="A24" s="162"/>
      <c r="B24" s="168"/>
      <c r="C24" s="162"/>
      <c r="D24" s="162"/>
      <c r="E24" s="162"/>
      <c r="F24" s="162"/>
      <c r="G24" s="168"/>
      <c r="H24" s="36" t="s">
        <v>278</v>
      </c>
      <c r="I24" s="36" t="s">
        <v>207</v>
      </c>
      <c r="J24" s="16" t="s">
        <v>17</v>
      </c>
      <c r="K24" s="36" t="s">
        <v>279</v>
      </c>
      <c r="L24" s="16" t="s">
        <v>60</v>
      </c>
      <c r="M24" s="16" t="s">
        <v>17</v>
      </c>
      <c r="N24" s="168"/>
      <c r="O24" s="162"/>
      <c r="P24" s="2"/>
      <c r="Q24" s="2"/>
      <c r="R24" s="2"/>
      <c r="S24" s="2"/>
      <c r="T24" s="2"/>
    </row>
    <row r="25" spans="1:22" ht="29" x14ac:dyDescent="0.35">
      <c r="A25" s="162"/>
      <c r="B25" s="168"/>
      <c r="C25" s="162"/>
      <c r="D25" s="162"/>
      <c r="E25" s="162"/>
      <c r="F25" s="162"/>
      <c r="G25" s="168"/>
      <c r="H25" s="36" t="s">
        <v>280</v>
      </c>
      <c r="I25" s="36" t="s">
        <v>18</v>
      </c>
      <c r="J25" s="16" t="s">
        <v>17</v>
      </c>
      <c r="K25" s="2"/>
      <c r="L25" s="2"/>
      <c r="M25" s="2"/>
      <c r="N25" s="168"/>
      <c r="O25" s="162"/>
      <c r="P25" s="2"/>
      <c r="Q25" s="2"/>
      <c r="R25" s="2"/>
      <c r="S25" s="2"/>
      <c r="T25" s="2"/>
    </row>
    <row r="26" spans="1:22" ht="29" x14ac:dyDescent="0.35">
      <c r="A26" s="147"/>
      <c r="B26" s="134"/>
      <c r="C26" s="147"/>
      <c r="D26" s="147"/>
      <c r="E26" s="147"/>
      <c r="F26" s="147"/>
      <c r="G26" s="134"/>
      <c r="H26" s="36" t="s">
        <v>281</v>
      </c>
      <c r="I26" s="36" t="s">
        <v>18</v>
      </c>
      <c r="J26" s="16" t="s">
        <v>17</v>
      </c>
      <c r="K26" s="2"/>
      <c r="L26" s="2"/>
      <c r="M26" s="2"/>
      <c r="N26" s="134"/>
      <c r="O26" s="147"/>
      <c r="P26" s="2"/>
      <c r="Q26" s="2"/>
      <c r="R26" s="2"/>
      <c r="S26" s="2"/>
      <c r="T26" s="2"/>
    </row>
    <row r="27" spans="1:22" x14ac:dyDescent="0.35">
      <c r="A27" s="7">
        <v>5</v>
      </c>
      <c r="B27" s="8" t="s">
        <v>13</v>
      </c>
      <c r="C27" s="2"/>
      <c r="D27" s="2"/>
      <c r="E27" s="2"/>
      <c r="F27" s="2"/>
      <c r="G27" s="2"/>
      <c r="H27" s="2"/>
      <c r="I27" s="12"/>
      <c r="J27" s="2"/>
      <c r="K27" s="2"/>
      <c r="L27" s="2"/>
      <c r="M27" s="2"/>
      <c r="N27" s="2"/>
      <c r="O27" s="2"/>
      <c r="P27" s="2"/>
      <c r="Q27" s="2"/>
      <c r="R27" s="2"/>
      <c r="S27" s="2"/>
      <c r="T27" s="2"/>
    </row>
    <row r="28" spans="1:22" x14ac:dyDescent="0.35">
      <c r="A28" s="3">
        <v>5.0999999999999996</v>
      </c>
      <c r="B28" s="2"/>
      <c r="C28" s="2"/>
      <c r="D28" s="2"/>
      <c r="E28" s="2"/>
      <c r="F28" s="2"/>
      <c r="G28" s="2"/>
      <c r="H28" s="2"/>
      <c r="I28" s="12"/>
      <c r="J28" s="2"/>
      <c r="K28" s="2"/>
      <c r="L28" s="2"/>
      <c r="M28" s="2"/>
      <c r="N28" s="2"/>
      <c r="O28" s="2"/>
      <c r="P28" s="2"/>
      <c r="Q28" s="2"/>
      <c r="R28" s="2"/>
      <c r="S28" s="2"/>
      <c r="T28" s="2"/>
    </row>
    <row r="29" spans="1:22" x14ac:dyDescent="0.35">
      <c r="A29" s="3">
        <v>5.2</v>
      </c>
      <c r="B29" s="2"/>
      <c r="C29" s="2"/>
      <c r="D29" s="2"/>
      <c r="E29" s="2"/>
      <c r="F29" s="2"/>
      <c r="G29" s="2"/>
      <c r="H29" s="2"/>
      <c r="I29" s="12"/>
      <c r="J29" s="2"/>
      <c r="K29" s="2"/>
      <c r="L29" s="2"/>
      <c r="M29" s="2"/>
      <c r="N29" s="2"/>
      <c r="O29" s="2"/>
      <c r="P29" s="2"/>
      <c r="Q29" s="2"/>
      <c r="R29" s="2"/>
      <c r="S29" s="2"/>
      <c r="T29" s="2"/>
    </row>
    <row r="30" spans="1:22" x14ac:dyDescent="0.35">
      <c r="A30" s="3">
        <v>5.3</v>
      </c>
      <c r="B30" s="2"/>
      <c r="C30" s="2"/>
      <c r="D30" s="2"/>
      <c r="E30" s="2"/>
      <c r="F30" s="2"/>
      <c r="G30" s="2"/>
      <c r="H30" s="2"/>
      <c r="I30" s="12"/>
      <c r="J30" s="2"/>
      <c r="K30" s="2"/>
      <c r="L30" s="2"/>
      <c r="M30" s="2"/>
      <c r="N30" s="2"/>
      <c r="O30" s="2"/>
      <c r="P30" s="2"/>
      <c r="Q30" s="2"/>
      <c r="R30" s="2"/>
      <c r="S30" s="2"/>
      <c r="T30" s="2"/>
    </row>
    <row r="31" spans="1:22" x14ac:dyDescent="0.35">
      <c r="A31" s="3"/>
      <c r="B31" s="2"/>
      <c r="C31" s="2"/>
      <c r="D31" s="2"/>
      <c r="E31" s="2"/>
      <c r="F31" s="2"/>
      <c r="G31" s="2"/>
      <c r="H31" s="2"/>
      <c r="I31" s="12"/>
      <c r="J31" s="2"/>
      <c r="K31" s="2"/>
      <c r="L31" s="2"/>
      <c r="M31" s="2"/>
      <c r="N31" s="2"/>
      <c r="O31" s="2"/>
      <c r="P31" s="2"/>
      <c r="Q31" s="2"/>
      <c r="R31" s="2"/>
      <c r="S31" s="2"/>
      <c r="T31" s="2"/>
    </row>
    <row r="32" spans="1:22" x14ac:dyDescent="0.35">
      <c r="A32" s="7">
        <v>6</v>
      </c>
      <c r="B32" s="8" t="s">
        <v>14</v>
      </c>
      <c r="C32" s="2"/>
      <c r="D32" s="2"/>
      <c r="E32" s="2"/>
      <c r="F32" s="2"/>
      <c r="G32" s="2"/>
      <c r="H32" s="2"/>
      <c r="I32" s="12"/>
      <c r="J32" s="2"/>
      <c r="K32" s="2"/>
      <c r="L32" s="2"/>
      <c r="M32" s="2"/>
      <c r="N32" s="2"/>
      <c r="O32" s="2"/>
      <c r="P32" s="2"/>
      <c r="Q32" s="2"/>
      <c r="R32" s="2"/>
      <c r="S32" s="2"/>
      <c r="T32" s="2"/>
    </row>
    <row r="33" spans="1:20" x14ac:dyDescent="0.35">
      <c r="A33" s="3">
        <v>6.1</v>
      </c>
      <c r="B33" s="2"/>
      <c r="C33" s="2"/>
      <c r="D33" s="2"/>
      <c r="E33" s="2"/>
      <c r="F33" s="2"/>
      <c r="G33" s="2"/>
      <c r="H33" s="2"/>
      <c r="I33" s="12"/>
      <c r="J33" s="2"/>
      <c r="K33" s="2"/>
      <c r="L33" s="2"/>
      <c r="M33" s="2"/>
      <c r="N33" s="2"/>
      <c r="O33" s="2"/>
      <c r="P33" s="2"/>
      <c r="Q33" s="2"/>
      <c r="R33" s="2"/>
      <c r="S33" s="2"/>
      <c r="T33" s="2"/>
    </row>
    <row r="34" spans="1:20" x14ac:dyDescent="0.35">
      <c r="A34" s="3">
        <v>6.2</v>
      </c>
      <c r="B34" s="2"/>
      <c r="C34" s="2"/>
      <c r="D34" s="2"/>
      <c r="E34" s="2"/>
      <c r="F34" s="2"/>
      <c r="G34" s="2"/>
      <c r="H34" s="2"/>
      <c r="I34" s="12"/>
      <c r="J34" s="2"/>
      <c r="K34" s="2"/>
      <c r="L34" s="2"/>
      <c r="M34" s="2"/>
      <c r="N34" s="2"/>
      <c r="O34" s="2"/>
      <c r="P34" s="2"/>
      <c r="Q34" s="2"/>
      <c r="R34" s="2"/>
      <c r="S34" s="2"/>
      <c r="T34" s="2"/>
    </row>
    <row r="35" spans="1:20" x14ac:dyDescent="0.35">
      <c r="A35" s="3">
        <v>6.3</v>
      </c>
      <c r="B35" s="2"/>
      <c r="C35" s="2"/>
      <c r="D35" s="2"/>
      <c r="E35" s="2"/>
      <c r="F35" s="2"/>
      <c r="G35" s="2"/>
      <c r="H35" s="2"/>
      <c r="I35" s="12"/>
      <c r="J35" s="2"/>
      <c r="K35" s="2"/>
      <c r="L35" s="2"/>
      <c r="M35" s="2"/>
      <c r="N35" s="2"/>
      <c r="O35" s="2"/>
      <c r="P35" s="2"/>
      <c r="Q35" s="2"/>
      <c r="R35" s="2"/>
      <c r="S35" s="2"/>
      <c r="T35" s="2"/>
    </row>
    <row r="36" spans="1:20" x14ac:dyDescent="0.35">
      <c r="A36" s="3"/>
      <c r="B36" s="2"/>
      <c r="C36" s="2"/>
      <c r="D36" s="2"/>
      <c r="E36" s="2"/>
      <c r="F36" s="2"/>
      <c r="G36" s="2"/>
      <c r="H36" s="2"/>
      <c r="I36" s="12"/>
      <c r="J36" s="2"/>
      <c r="K36" s="2"/>
      <c r="L36" s="2"/>
      <c r="M36" s="2"/>
      <c r="N36" s="2"/>
      <c r="O36" s="2"/>
      <c r="P36" s="2"/>
      <c r="Q36" s="2"/>
      <c r="R36" s="2"/>
      <c r="S36" s="2"/>
      <c r="T36" s="2"/>
    </row>
    <row r="37" spans="1:20" x14ac:dyDescent="0.35">
      <c r="A37" s="9">
        <v>7</v>
      </c>
      <c r="B37" s="8" t="s">
        <v>15</v>
      </c>
      <c r="C37" s="2"/>
      <c r="D37" s="2"/>
      <c r="E37" s="2"/>
      <c r="F37" s="2"/>
      <c r="G37" s="2"/>
      <c r="H37" s="2"/>
      <c r="I37" s="12"/>
      <c r="J37" s="2"/>
      <c r="K37" s="2"/>
      <c r="L37" s="2"/>
      <c r="M37" s="2"/>
      <c r="N37" s="2"/>
      <c r="O37" s="2"/>
      <c r="P37" s="2"/>
      <c r="Q37" s="2"/>
      <c r="R37" s="2"/>
      <c r="S37" s="2"/>
      <c r="T37" s="2"/>
    </row>
    <row r="38" spans="1:20" x14ac:dyDescent="0.35">
      <c r="A38" s="3">
        <v>7.1</v>
      </c>
      <c r="B38" s="2"/>
      <c r="C38" s="2"/>
      <c r="D38" s="2"/>
      <c r="E38" s="2"/>
      <c r="F38" s="2"/>
      <c r="G38" s="2"/>
      <c r="H38" s="2"/>
      <c r="I38" s="12"/>
      <c r="J38" s="2"/>
      <c r="K38" s="2"/>
      <c r="L38" s="2"/>
      <c r="M38" s="2"/>
      <c r="N38" s="2"/>
      <c r="O38" s="2"/>
      <c r="P38" s="2"/>
      <c r="Q38" s="2"/>
      <c r="R38" s="2"/>
      <c r="S38" s="2"/>
      <c r="T38" s="2"/>
    </row>
    <row r="39" spans="1:20" x14ac:dyDescent="0.35">
      <c r="A39" s="3">
        <v>7.2</v>
      </c>
      <c r="B39" s="2"/>
      <c r="C39" s="2"/>
      <c r="D39" s="2"/>
      <c r="E39" s="2"/>
      <c r="F39" s="2"/>
      <c r="G39" s="2"/>
      <c r="H39" s="2"/>
      <c r="I39" s="12"/>
      <c r="J39" s="2"/>
      <c r="K39" s="2"/>
      <c r="L39" s="2"/>
      <c r="M39" s="2"/>
      <c r="N39" s="2"/>
      <c r="O39" s="2"/>
      <c r="P39" s="2"/>
      <c r="Q39" s="2"/>
      <c r="R39" s="2"/>
      <c r="S39" s="2"/>
      <c r="T39" s="2"/>
    </row>
    <row r="40" spans="1:20" x14ac:dyDescent="0.35">
      <c r="A40" s="3">
        <v>7.3</v>
      </c>
      <c r="B40" s="2"/>
      <c r="C40" s="2"/>
      <c r="D40" s="2"/>
      <c r="E40" s="2"/>
      <c r="F40" s="2"/>
      <c r="G40" s="2"/>
      <c r="H40" s="2"/>
      <c r="I40" s="12"/>
      <c r="J40" s="2"/>
      <c r="K40" s="2"/>
      <c r="L40" s="2"/>
      <c r="M40" s="2"/>
      <c r="N40" s="2"/>
      <c r="O40" s="2"/>
      <c r="P40" s="2"/>
      <c r="Q40" s="2"/>
      <c r="R40" s="2"/>
      <c r="S40" s="2"/>
      <c r="T40" s="2"/>
    </row>
  </sheetData>
  <mergeCells count="33">
    <mergeCell ref="A2:F2"/>
    <mergeCell ref="A4:A6"/>
    <mergeCell ref="B4:B6"/>
    <mergeCell ref="C4:C6"/>
    <mergeCell ref="D4:D6"/>
    <mergeCell ref="E4:E6"/>
    <mergeCell ref="F4:F6"/>
    <mergeCell ref="G4:G6"/>
    <mergeCell ref="N4:N6"/>
    <mergeCell ref="O4:O6"/>
    <mergeCell ref="A7:A9"/>
    <mergeCell ref="B7:B9"/>
    <mergeCell ref="C7:C9"/>
    <mergeCell ref="D7:D9"/>
    <mergeCell ref="E7:E9"/>
    <mergeCell ref="F7:F9"/>
    <mergeCell ref="G7:G9"/>
    <mergeCell ref="N7:N9"/>
    <mergeCell ref="O7:O9"/>
    <mergeCell ref="P8:P9"/>
    <mergeCell ref="Q8:Q9"/>
    <mergeCell ref="R8:R9"/>
    <mergeCell ref="S8:S9"/>
    <mergeCell ref="T8:T9"/>
    <mergeCell ref="F21:F26"/>
    <mergeCell ref="G21:G26"/>
    <mergeCell ref="N21:N26"/>
    <mergeCell ref="O21:O26"/>
    <mergeCell ref="A21:A26"/>
    <mergeCell ref="B21:B26"/>
    <mergeCell ref="C21:C26"/>
    <mergeCell ref="D21:D26"/>
    <mergeCell ref="E21:E26"/>
  </mergeCells>
  <dataValidations count="2">
    <dataValidation type="list" allowBlank="1" showInputMessage="1" showErrorMessage="1" sqref="I3:I40 L3:L40" xr:uid="{A2D0428D-6905-428E-BC93-D611AC3465F1}">
      <formula1>"Political,Economic,Social,Technological,Enviromental,Legal"</formula1>
    </dataValidation>
    <dataValidation type="list" allowBlank="1" showInputMessage="1" showErrorMessage="1" sqref="J3:J40 M3:M40" xr:uid="{0A83DBCD-1E20-4687-98C8-495FF410A3E7}">
      <formula1>"national,national/ transnational,transnational"</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F35"/>
  <sheetViews>
    <sheetView workbookViewId="0">
      <selection activeCell="C6" sqref="C6"/>
    </sheetView>
  </sheetViews>
  <sheetFormatPr defaultColWidth="9.08984375" defaultRowHeight="14.5" x14ac:dyDescent="0.35"/>
  <cols>
    <col min="1" max="1" width="7.6328125" customWidth="1"/>
    <col min="2" max="2" width="30.6328125" bestFit="1" customWidth="1"/>
    <col min="3" max="3" width="15.90625" style="108" customWidth="1"/>
    <col min="4" max="4" width="14" style="108" customWidth="1"/>
    <col min="5" max="6" width="14.08984375" style="108" customWidth="1"/>
    <col min="7" max="7" width="44" style="107" customWidth="1"/>
    <col min="8" max="8" width="31.453125" style="107" customWidth="1"/>
    <col min="9" max="9" width="17.08984375" style="107" customWidth="1"/>
    <col min="10" max="10" width="13.6328125" style="107" customWidth="1"/>
    <col min="11" max="11" width="49.36328125" style="107" customWidth="1"/>
    <col min="12" max="12" width="16.54296875" style="107" customWidth="1"/>
    <col min="13" max="13" width="13.6328125" style="107" customWidth="1"/>
    <col min="14" max="14" width="10.36328125" style="107" customWidth="1"/>
    <col min="15" max="15" width="12.90625" style="107" customWidth="1"/>
    <col min="16" max="16" width="18.08984375" style="107" customWidth="1"/>
    <col min="17" max="17" width="12.54296875" style="107" customWidth="1"/>
    <col min="18" max="18" width="12.36328125" style="107" customWidth="1"/>
    <col min="19" max="19" width="12.08984375" style="107" customWidth="1"/>
    <col min="20" max="20" width="13.54296875" style="107" customWidth="1"/>
    <col min="21" max="32" width="9.08984375" style="111"/>
  </cols>
  <sheetData>
    <row r="1" spans="1:32" s="108" customFormat="1" ht="135.5" customHeight="1" x14ac:dyDescent="0.35">
      <c r="A1" s="101" t="s">
        <v>0</v>
      </c>
      <c r="B1" s="101" t="s">
        <v>1</v>
      </c>
      <c r="C1" s="102" t="s">
        <v>40</v>
      </c>
      <c r="D1" s="102" t="s">
        <v>282</v>
      </c>
      <c r="E1" s="102" t="s">
        <v>283</v>
      </c>
      <c r="F1" s="103" t="s">
        <v>41</v>
      </c>
      <c r="G1" s="104" t="s">
        <v>2</v>
      </c>
      <c r="H1" s="104" t="s">
        <v>3</v>
      </c>
      <c r="I1" s="104" t="s">
        <v>4</v>
      </c>
      <c r="J1" s="104" t="s">
        <v>5</v>
      </c>
      <c r="K1" s="104" t="s">
        <v>6</v>
      </c>
      <c r="L1" s="104" t="s">
        <v>4</v>
      </c>
      <c r="M1" s="104" t="s">
        <v>5</v>
      </c>
      <c r="N1" s="105" t="s">
        <v>136</v>
      </c>
      <c r="O1" s="105" t="s">
        <v>137</v>
      </c>
      <c r="P1" s="104" t="s">
        <v>28</v>
      </c>
      <c r="Q1" s="106" t="s">
        <v>284</v>
      </c>
      <c r="R1" s="106" t="s">
        <v>285</v>
      </c>
      <c r="S1" s="106" t="s">
        <v>286</v>
      </c>
      <c r="T1" s="106" t="s">
        <v>287</v>
      </c>
      <c r="U1" s="107"/>
      <c r="V1" s="107"/>
      <c r="W1" s="107"/>
      <c r="X1" s="107"/>
      <c r="Y1" s="107"/>
      <c r="Z1" s="107"/>
      <c r="AA1" s="107"/>
      <c r="AB1" s="107"/>
      <c r="AC1" s="107"/>
      <c r="AD1" s="107"/>
      <c r="AE1" s="107"/>
      <c r="AF1" s="107"/>
    </row>
    <row r="2" spans="1:32" ht="48" hidden="1" customHeight="1" x14ac:dyDescent="0.35">
      <c r="A2" s="141" t="s">
        <v>39</v>
      </c>
      <c r="B2" s="142"/>
      <c r="C2" s="142"/>
      <c r="D2" s="142"/>
      <c r="E2" s="142"/>
      <c r="F2" s="143"/>
      <c r="G2" s="109"/>
      <c r="H2" s="110"/>
      <c r="I2" s="110"/>
      <c r="J2" s="110"/>
      <c r="K2" s="110"/>
      <c r="L2" s="110"/>
      <c r="M2" s="104"/>
      <c r="N2" s="110"/>
      <c r="O2" s="110"/>
      <c r="P2" s="110"/>
      <c r="Q2" s="110" t="s">
        <v>29</v>
      </c>
      <c r="R2" s="110" t="s">
        <v>29</v>
      </c>
      <c r="S2" s="110" t="s">
        <v>29</v>
      </c>
      <c r="T2" s="110" t="s">
        <v>29</v>
      </c>
    </row>
    <row r="3" spans="1:32" x14ac:dyDescent="0.35">
      <c r="A3" s="7">
        <v>1</v>
      </c>
      <c r="B3" s="8" t="s">
        <v>7</v>
      </c>
      <c r="C3" s="112"/>
      <c r="D3" s="112"/>
      <c r="E3" s="112"/>
      <c r="F3" s="112"/>
      <c r="G3" s="113"/>
      <c r="H3" s="114"/>
      <c r="I3" s="114"/>
      <c r="J3" s="113"/>
      <c r="K3" s="113"/>
      <c r="L3" s="113"/>
      <c r="M3" s="113"/>
      <c r="N3" s="113"/>
      <c r="O3" s="113"/>
      <c r="P3" s="113"/>
      <c r="Q3" s="113"/>
      <c r="R3" s="113"/>
      <c r="S3" s="113"/>
      <c r="T3" s="113"/>
    </row>
    <row r="4" spans="1:32" x14ac:dyDescent="0.35">
      <c r="A4" s="24">
        <v>1.1000000000000001</v>
      </c>
      <c r="B4" s="23"/>
      <c r="C4" s="112"/>
      <c r="D4" s="115"/>
      <c r="E4" s="116"/>
      <c r="F4" s="116"/>
      <c r="G4" s="113"/>
      <c r="H4" s="114"/>
      <c r="I4" s="114"/>
      <c r="J4" s="113"/>
      <c r="K4" s="113"/>
      <c r="L4" s="113"/>
      <c r="M4" s="113"/>
      <c r="N4" s="113"/>
      <c r="O4" s="113"/>
      <c r="P4" s="117"/>
      <c r="Q4" s="117"/>
      <c r="R4" s="117"/>
      <c r="S4" s="118"/>
      <c r="T4" s="118"/>
    </row>
    <row r="5" spans="1:32" x14ac:dyDescent="0.35">
      <c r="A5" s="24">
        <v>1.2</v>
      </c>
      <c r="B5" s="2"/>
      <c r="C5" s="112"/>
      <c r="D5" s="115"/>
      <c r="E5" s="119"/>
      <c r="F5" s="119"/>
      <c r="G5" s="113"/>
      <c r="H5" s="113"/>
      <c r="I5" s="114"/>
      <c r="J5" s="113"/>
      <c r="K5" s="113"/>
      <c r="L5" s="113"/>
      <c r="M5" s="113"/>
      <c r="N5" s="113"/>
      <c r="O5" s="113"/>
      <c r="P5" s="117"/>
      <c r="Q5" s="117"/>
      <c r="R5" s="117"/>
      <c r="S5" s="118"/>
      <c r="T5" s="118"/>
    </row>
    <row r="6" spans="1:32" x14ac:dyDescent="0.35">
      <c r="A6" s="24">
        <v>1.3</v>
      </c>
      <c r="B6" s="2"/>
      <c r="C6" s="42"/>
      <c r="D6" s="115"/>
      <c r="E6" s="120"/>
      <c r="F6" s="42"/>
      <c r="G6" s="113"/>
      <c r="H6" s="113"/>
      <c r="I6" s="114"/>
      <c r="J6" s="113"/>
      <c r="K6" s="113"/>
      <c r="L6" s="113"/>
      <c r="M6" s="113"/>
      <c r="N6" s="113"/>
      <c r="O6" s="113"/>
      <c r="P6" s="113"/>
      <c r="Q6" s="113"/>
      <c r="R6" s="113"/>
      <c r="S6" s="113"/>
      <c r="T6" s="113"/>
    </row>
    <row r="7" spans="1:32" x14ac:dyDescent="0.35">
      <c r="A7" s="7">
        <v>2</v>
      </c>
      <c r="B7" s="8" t="s">
        <v>9</v>
      </c>
      <c r="C7" s="112"/>
      <c r="D7" s="112"/>
      <c r="E7" s="112"/>
      <c r="F7" s="112"/>
      <c r="G7" s="113"/>
      <c r="H7" s="113"/>
      <c r="I7" s="114"/>
      <c r="J7" s="113"/>
      <c r="K7" s="113"/>
      <c r="L7" s="113"/>
      <c r="M7" s="113"/>
      <c r="N7" s="113"/>
      <c r="O7" s="113"/>
      <c r="P7" s="113"/>
      <c r="Q7" s="113"/>
      <c r="R7" s="113"/>
      <c r="S7" s="113"/>
      <c r="T7" s="113"/>
    </row>
    <row r="8" spans="1:32" s="108" customFormat="1" ht="362.5" x14ac:dyDescent="0.35">
      <c r="A8" s="24">
        <v>2.1</v>
      </c>
      <c r="B8" s="121" t="s">
        <v>288</v>
      </c>
      <c r="C8" s="112">
        <v>39</v>
      </c>
      <c r="D8" s="112">
        <v>3600</v>
      </c>
      <c r="E8" s="112">
        <v>1100</v>
      </c>
      <c r="F8" s="112" t="s">
        <v>33</v>
      </c>
      <c r="G8" s="114" t="s">
        <v>289</v>
      </c>
      <c r="H8" s="114" t="s">
        <v>290</v>
      </c>
      <c r="I8" s="114" t="s">
        <v>291</v>
      </c>
      <c r="J8" s="114" t="s">
        <v>17</v>
      </c>
      <c r="K8" s="114" t="s">
        <v>292</v>
      </c>
      <c r="L8" s="114" t="s">
        <v>293</v>
      </c>
      <c r="M8" s="114" t="s">
        <v>17</v>
      </c>
      <c r="N8" s="113" t="s">
        <v>144</v>
      </c>
      <c r="O8" s="113" t="s">
        <v>144</v>
      </c>
      <c r="P8" s="122" t="s">
        <v>294</v>
      </c>
      <c r="Q8" s="123" t="s">
        <v>295</v>
      </c>
      <c r="R8" s="124" t="s">
        <v>296</v>
      </c>
      <c r="S8" s="124" t="s">
        <v>297</v>
      </c>
      <c r="T8" s="124" t="s">
        <v>298</v>
      </c>
      <c r="U8" s="107"/>
      <c r="V8" s="107"/>
      <c r="W8" s="107"/>
      <c r="X8" s="107"/>
      <c r="Y8" s="107"/>
      <c r="Z8" s="107"/>
      <c r="AA8" s="107"/>
      <c r="AB8" s="107"/>
      <c r="AC8" s="107"/>
      <c r="AD8" s="107"/>
      <c r="AE8" s="107"/>
      <c r="AF8" s="107"/>
    </row>
    <row r="9" spans="1:32" x14ac:dyDescent="0.35">
      <c r="A9" s="3">
        <v>2.2000000000000002</v>
      </c>
      <c r="B9" s="1"/>
      <c r="C9" s="112"/>
      <c r="D9" s="112"/>
      <c r="E9" s="112"/>
      <c r="F9" s="112"/>
      <c r="G9" s="113"/>
      <c r="H9" s="113"/>
      <c r="I9" s="114"/>
      <c r="J9" s="113"/>
      <c r="K9" s="113"/>
      <c r="L9" s="113"/>
      <c r="M9" s="113"/>
      <c r="N9" s="113"/>
      <c r="O9" s="113"/>
      <c r="P9" s="113"/>
      <c r="Q9" s="113"/>
      <c r="R9" s="113"/>
      <c r="S9" s="113"/>
      <c r="T9" s="113"/>
    </row>
    <row r="10" spans="1:32" x14ac:dyDescent="0.35">
      <c r="A10" s="3">
        <v>2.2999999999999998</v>
      </c>
      <c r="B10" s="1"/>
      <c r="C10" s="112"/>
      <c r="D10" s="112"/>
      <c r="E10" s="112"/>
      <c r="F10" s="112"/>
      <c r="G10" s="113"/>
      <c r="H10" s="113"/>
      <c r="I10" s="114"/>
      <c r="J10" s="113"/>
      <c r="K10" s="113"/>
      <c r="L10" s="113"/>
      <c r="M10" s="113"/>
      <c r="N10" s="113"/>
      <c r="O10" s="113"/>
      <c r="P10" s="113"/>
      <c r="Q10" s="113"/>
      <c r="R10" s="113"/>
      <c r="S10" s="113"/>
      <c r="T10" s="113"/>
    </row>
    <row r="11" spans="1:32" x14ac:dyDescent="0.35">
      <c r="A11" s="3"/>
      <c r="B11" s="2"/>
      <c r="C11" s="112"/>
      <c r="D11" s="112"/>
      <c r="E11" s="112"/>
      <c r="F11" s="112"/>
      <c r="G11" s="113"/>
      <c r="H11" s="113"/>
      <c r="I11" s="114"/>
      <c r="J11" s="113"/>
      <c r="K11" s="113"/>
      <c r="L11" s="113"/>
      <c r="M11" s="113"/>
      <c r="N11" s="113"/>
      <c r="O11" s="113"/>
      <c r="P11" s="113"/>
      <c r="Q11" s="113"/>
      <c r="R11" s="113"/>
      <c r="S11" s="113"/>
      <c r="T11" s="113"/>
    </row>
    <row r="12" spans="1:32" hidden="1" x14ac:dyDescent="0.35">
      <c r="A12" s="7">
        <v>3</v>
      </c>
      <c r="B12" s="8" t="s">
        <v>11</v>
      </c>
      <c r="C12" s="112"/>
      <c r="D12" s="112"/>
      <c r="E12" s="112"/>
      <c r="F12" s="112"/>
      <c r="G12" s="113"/>
      <c r="H12" s="113"/>
      <c r="I12" s="114"/>
      <c r="J12" s="113"/>
      <c r="K12" s="113"/>
      <c r="L12" s="113"/>
      <c r="M12" s="113"/>
      <c r="N12" s="113"/>
      <c r="O12" s="113"/>
      <c r="P12" s="113"/>
      <c r="Q12" s="113"/>
      <c r="R12" s="113"/>
      <c r="S12" s="113"/>
      <c r="T12" s="113"/>
    </row>
    <row r="13" spans="1:32" hidden="1" x14ac:dyDescent="0.35">
      <c r="A13" s="3">
        <v>3.1</v>
      </c>
      <c r="B13" s="2"/>
      <c r="C13" s="112"/>
      <c r="D13" s="112"/>
      <c r="E13" s="112"/>
      <c r="F13" s="112"/>
      <c r="G13" s="113"/>
      <c r="H13" s="113"/>
      <c r="I13" s="114"/>
      <c r="J13" s="113"/>
      <c r="K13" s="113"/>
      <c r="L13" s="113"/>
      <c r="M13" s="113"/>
      <c r="N13" s="113"/>
      <c r="O13" s="113"/>
      <c r="P13" s="113"/>
      <c r="Q13" s="113"/>
      <c r="R13" s="113"/>
      <c r="S13" s="113"/>
      <c r="T13" s="113"/>
    </row>
    <row r="14" spans="1:32" hidden="1" x14ac:dyDescent="0.35">
      <c r="A14" s="3">
        <v>3.2</v>
      </c>
      <c r="B14" s="2"/>
      <c r="C14" s="112"/>
      <c r="D14" s="112"/>
      <c r="E14" s="112"/>
      <c r="F14" s="112"/>
      <c r="G14" s="113"/>
      <c r="H14" s="113"/>
      <c r="I14" s="114"/>
      <c r="J14" s="113"/>
      <c r="K14" s="113"/>
      <c r="L14" s="113"/>
      <c r="M14" s="113"/>
      <c r="N14" s="113"/>
      <c r="O14" s="113"/>
      <c r="P14" s="113"/>
      <c r="Q14" s="113"/>
      <c r="R14" s="113"/>
      <c r="S14" s="113"/>
      <c r="T14" s="113"/>
    </row>
    <row r="15" spans="1:32" hidden="1" x14ac:dyDescent="0.35">
      <c r="A15" s="3">
        <v>3.3</v>
      </c>
      <c r="B15" s="2"/>
      <c r="C15" s="112"/>
      <c r="D15" s="112"/>
      <c r="E15" s="112"/>
      <c r="F15" s="112"/>
      <c r="G15" s="113"/>
      <c r="H15" s="113"/>
      <c r="I15" s="114"/>
      <c r="J15" s="113"/>
      <c r="K15" s="113"/>
      <c r="L15" s="113"/>
      <c r="M15" s="113"/>
      <c r="N15" s="113"/>
      <c r="O15" s="113"/>
      <c r="P15" s="113"/>
      <c r="Q15" s="113"/>
      <c r="R15" s="113"/>
      <c r="S15" s="113"/>
      <c r="T15" s="113"/>
    </row>
    <row r="16" spans="1:32" hidden="1" x14ac:dyDescent="0.35">
      <c r="A16" s="3"/>
      <c r="B16" s="2"/>
      <c r="C16" s="112"/>
      <c r="D16" s="112"/>
      <c r="E16" s="112"/>
      <c r="F16" s="112"/>
      <c r="G16" s="113"/>
      <c r="H16" s="113"/>
      <c r="I16" s="114"/>
      <c r="J16" s="113"/>
      <c r="K16" s="113"/>
      <c r="L16" s="113"/>
      <c r="M16" s="113"/>
      <c r="N16" s="113"/>
      <c r="O16" s="113"/>
      <c r="P16" s="113"/>
      <c r="Q16" s="113"/>
      <c r="R16" s="113"/>
      <c r="S16" s="113"/>
      <c r="T16" s="113"/>
    </row>
    <row r="17" spans="1:20" hidden="1" x14ac:dyDescent="0.35">
      <c r="A17" s="7">
        <v>4</v>
      </c>
      <c r="B17" s="8" t="s">
        <v>12</v>
      </c>
      <c r="C17" s="112"/>
      <c r="D17" s="112"/>
      <c r="E17" s="112"/>
      <c r="F17" s="112"/>
      <c r="G17" s="113"/>
      <c r="H17" s="113"/>
      <c r="I17" s="114"/>
      <c r="J17" s="113"/>
      <c r="K17" s="113"/>
      <c r="L17" s="113"/>
      <c r="M17" s="113"/>
      <c r="N17" s="113"/>
      <c r="O17" s="113"/>
      <c r="P17" s="113"/>
      <c r="Q17" s="113"/>
      <c r="R17" s="113"/>
      <c r="S17" s="113"/>
      <c r="T17" s="113"/>
    </row>
    <row r="18" spans="1:20" hidden="1" x14ac:dyDescent="0.35">
      <c r="A18" s="3">
        <v>4.0999999999999996</v>
      </c>
      <c r="B18" s="2"/>
      <c r="C18" s="112"/>
      <c r="D18" s="112"/>
      <c r="E18" s="112"/>
      <c r="F18" s="112"/>
      <c r="G18" s="113"/>
      <c r="H18" s="113"/>
      <c r="I18" s="114"/>
      <c r="J18" s="113"/>
      <c r="K18" s="113"/>
      <c r="L18" s="113"/>
      <c r="M18" s="113"/>
      <c r="N18" s="113"/>
      <c r="O18" s="113"/>
      <c r="P18" s="113"/>
      <c r="Q18" s="113"/>
      <c r="R18" s="113"/>
      <c r="S18" s="113"/>
      <c r="T18" s="113"/>
    </row>
    <row r="19" spans="1:20" hidden="1" x14ac:dyDescent="0.35">
      <c r="A19" s="3">
        <v>4.2</v>
      </c>
      <c r="B19" s="2"/>
      <c r="C19" s="112"/>
      <c r="D19" s="112"/>
      <c r="E19" s="112"/>
      <c r="F19" s="112"/>
      <c r="G19" s="113"/>
      <c r="H19" s="113"/>
      <c r="I19" s="114"/>
      <c r="J19" s="113"/>
      <c r="K19" s="113"/>
      <c r="L19" s="113"/>
      <c r="M19" s="113"/>
      <c r="N19" s="113"/>
      <c r="O19" s="113"/>
      <c r="P19" s="113"/>
      <c r="Q19" s="113"/>
      <c r="R19" s="113"/>
      <c r="S19" s="113"/>
      <c r="T19" s="113"/>
    </row>
    <row r="20" spans="1:20" hidden="1" x14ac:dyDescent="0.35">
      <c r="A20" s="3">
        <v>4.3</v>
      </c>
      <c r="B20" s="2"/>
      <c r="C20" s="112"/>
      <c r="D20" s="112"/>
      <c r="E20" s="112"/>
      <c r="F20" s="112"/>
      <c r="G20" s="113"/>
      <c r="H20" s="113"/>
      <c r="I20" s="114"/>
      <c r="J20" s="113"/>
      <c r="K20" s="113"/>
      <c r="L20" s="113"/>
      <c r="M20" s="113"/>
      <c r="N20" s="113"/>
      <c r="O20" s="113"/>
      <c r="P20" s="113"/>
      <c r="Q20" s="113"/>
      <c r="R20" s="113"/>
      <c r="S20" s="113"/>
      <c r="T20" s="113"/>
    </row>
    <row r="21" spans="1:20" hidden="1" x14ac:dyDescent="0.35">
      <c r="A21" s="3"/>
      <c r="B21" s="2"/>
      <c r="C21" s="112"/>
      <c r="D21" s="112"/>
      <c r="E21" s="112"/>
      <c r="F21" s="112"/>
      <c r="G21" s="113"/>
      <c r="H21" s="113"/>
      <c r="I21" s="114"/>
      <c r="J21" s="113"/>
      <c r="K21" s="113"/>
      <c r="L21" s="113"/>
      <c r="M21" s="113"/>
      <c r="N21" s="113"/>
      <c r="O21" s="113"/>
      <c r="P21" s="113"/>
      <c r="Q21" s="113"/>
      <c r="R21" s="113"/>
      <c r="S21" s="113"/>
      <c r="T21" s="113"/>
    </row>
    <row r="22" spans="1:20" hidden="1" x14ac:dyDescent="0.35">
      <c r="A22" s="7">
        <v>5</v>
      </c>
      <c r="B22" s="8" t="s">
        <v>13</v>
      </c>
      <c r="C22" s="112"/>
      <c r="D22" s="112"/>
      <c r="E22" s="112"/>
      <c r="F22" s="112"/>
      <c r="G22" s="113"/>
      <c r="H22" s="113"/>
      <c r="I22" s="114"/>
      <c r="J22" s="113"/>
      <c r="K22" s="113"/>
      <c r="L22" s="113"/>
      <c r="M22" s="113"/>
      <c r="N22" s="113"/>
      <c r="O22" s="113"/>
      <c r="P22" s="113"/>
      <c r="Q22" s="113"/>
      <c r="R22" s="113"/>
      <c r="S22" s="113"/>
      <c r="T22" s="113"/>
    </row>
    <row r="23" spans="1:20" hidden="1" x14ac:dyDescent="0.35">
      <c r="A23" s="3">
        <v>5.0999999999999996</v>
      </c>
      <c r="B23" s="2"/>
      <c r="C23" s="112"/>
      <c r="D23" s="112"/>
      <c r="E23" s="112"/>
      <c r="F23" s="112"/>
      <c r="G23" s="113"/>
      <c r="H23" s="113"/>
      <c r="I23" s="114"/>
      <c r="J23" s="113"/>
      <c r="K23" s="113"/>
      <c r="L23" s="113"/>
      <c r="M23" s="113"/>
      <c r="N23" s="113"/>
      <c r="O23" s="113"/>
      <c r="P23" s="113"/>
      <c r="Q23" s="113"/>
      <c r="R23" s="113"/>
      <c r="S23" s="113"/>
      <c r="T23" s="113"/>
    </row>
    <row r="24" spans="1:20" hidden="1" x14ac:dyDescent="0.35">
      <c r="A24" s="3">
        <v>5.2</v>
      </c>
      <c r="B24" s="2"/>
      <c r="C24" s="112"/>
      <c r="D24" s="112"/>
      <c r="E24" s="112"/>
      <c r="F24" s="112"/>
      <c r="G24" s="113"/>
      <c r="H24" s="113"/>
      <c r="I24" s="114"/>
      <c r="J24" s="113"/>
      <c r="K24" s="113"/>
      <c r="L24" s="113"/>
      <c r="M24" s="113"/>
      <c r="N24" s="113"/>
      <c r="O24" s="113"/>
      <c r="P24" s="113"/>
      <c r="Q24" s="113"/>
      <c r="R24" s="113"/>
      <c r="S24" s="113"/>
      <c r="T24" s="113"/>
    </row>
    <row r="25" spans="1:20" hidden="1" x14ac:dyDescent="0.35">
      <c r="A25" s="3">
        <v>5.3</v>
      </c>
      <c r="B25" s="2"/>
      <c r="C25" s="112"/>
      <c r="D25" s="112"/>
      <c r="E25" s="112"/>
      <c r="F25" s="112"/>
      <c r="G25" s="113"/>
      <c r="H25" s="113"/>
      <c r="I25" s="114"/>
      <c r="J25" s="113"/>
      <c r="K25" s="113"/>
      <c r="L25" s="113"/>
      <c r="M25" s="113"/>
      <c r="N25" s="113"/>
      <c r="O25" s="113"/>
      <c r="P25" s="113"/>
      <c r="Q25" s="113"/>
      <c r="R25" s="113"/>
      <c r="S25" s="113"/>
      <c r="T25" s="113"/>
    </row>
    <row r="26" spans="1:20" hidden="1" x14ac:dyDescent="0.35">
      <c r="A26" s="3"/>
      <c r="B26" s="2"/>
      <c r="C26" s="112"/>
      <c r="D26" s="112"/>
      <c r="E26" s="112"/>
      <c r="F26" s="112"/>
      <c r="G26" s="113"/>
      <c r="H26" s="113"/>
      <c r="I26" s="114"/>
      <c r="J26" s="113"/>
      <c r="K26" s="113"/>
      <c r="L26" s="113"/>
      <c r="M26" s="113"/>
      <c r="N26" s="113"/>
      <c r="O26" s="113"/>
      <c r="P26" s="113"/>
      <c r="Q26" s="113"/>
      <c r="R26" s="113"/>
      <c r="S26" s="113"/>
      <c r="T26" s="113"/>
    </row>
    <row r="27" spans="1:20" hidden="1" x14ac:dyDescent="0.35">
      <c r="A27" s="7">
        <v>6</v>
      </c>
      <c r="B27" s="8" t="s">
        <v>14</v>
      </c>
      <c r="C27" s="112"/>
      <c r="D27" s="112"/>
      <c r="E27" s="112"/>
      <c r="F27" s="112"/>
      <c r="G27" s="113"/>
      <c r="H27" s="113"/>
      <c r="I27" s="114"/>
      <c r="J27" s="113"/>
      <c r="K27" s="113"/>
      <c r="L27" s="113"/>
      <c r="M27" s="113"/>
      <c r="N27" s="113"/>
      <c r="O27" s="113"/>
      <c r="P27" s="113"/>
      <c r="Q27" s="113"/>
      <c r="R27" s="113"/>
      <c r="S27" s="113"/>
      <c r="T27" s="113"/>
    </row>
    <row r="28" spans="1:20" hidden="1" x14ac:dyDescent="0.35">
      <c r="A28" s="3">
        <v>6.1</v>
      </c>
      <c r="B28" s="2"/>
      <c r="C28" s="112"/>
      <c r="D28" s="112"/>
      <c r="E28" s="112"/>
      <c r="F28" s="112"/>
      <c r="G28" s="113"/>
      <c r="H28" s="113"/>
      <c r="I28" s="114"/>
      <c r="J28" s="113"/>
      <c r="K28" s="113"/>
      <c r="L28" s="113"/>
      <c r="M28" s="113"/>
      <c r="N28" s="113"/>
      <c r="O28" s="113"/>
      <c r="P28" s="113"/>
      <c r="Q28" s="113"/>
      <c r="R28" s="113"/>
      <c r="S28" s="113"/>
      <c r="T28" s="113"/>
    </row>
    <row r="29" spans="1:20" hidden="1" x14ac:dyDescent="0.35">
      <c r="A29" s="3">
        <v>6.2</v>
      </c>
      <c r="B29" s="2"/>
      <c r="C29" s="112"/>
      <c r="D29" s="112"/>
      <c r="E29" s="112"/>
      <c r="F29" s="112"/>
      <c r="G29" s="113"/>
      <c r="H29" s="113"/>
      <c r="I29" s="114"/>
      <c r="J29" s="113"/>
      <c r="K29" s="113"/>
      <c r="L29" s="113"/>
      <c r="M29" s="113"/>
      <c r="N29" s="113"/>
      <c r="O29" s="113"/>
      <c r="P29" s="113"/>
      <c r="Q29" s="113"/>
      <c r="R29" s="113"/>
      <c r="S29" s="113"/>
      <c r="T29" s="113"/>
    </row>
    <row r="30" spans="1:20" hidden="1" x14ac:dyDescent="0.35">
      <c r="A30" s="3">
        <v>6.3</v>
      </c>
      <c r="B30" s="2"/>
      <c r="C30" s="112"/>
      <c r="D30" s="112"/>
      <c r="E30" s="112"/>
      <c r="F30" s="112"/>
      <c r="G30" s="113"/>
      <c r="H30" s="113"/>
      <c r="I30" s="114"/>
      <c r="J30" s="113"/>
      <c r="K30" s="113"/>
      <c r="L30" s="113"/>
      <c r="M30" s="113"/>
      <c r="N30" s="113"/>
      <c r="O30" s="113"/>
      <c r="P30" s="113"/>
      <c r="Q30" s="113"/>
      <c r="R30" s="113"/>
      <c r="S30" s="113"/>
      <c r="T30" s="113"/>
    </row>
    <row r="31" spans="1:20" hidden="1" x14ac:dyDescent="0.35">
      <c r="A31" s="3"/>
      <c r="B31" s="2"/>
      <c r="C31" s="112"/>
      <c r="D31" s="112"/>
      <c r="E31" s="112"/>
      <c r="F31" s="112"/>
      <c r="G31" s="113"/>
      <c r="H31" s="113"/>
      <c r="I31" s="114"/>
      <c r="J31" s="113"/>
      <c r="K31" s="113"/>
      <c r="L31" s="113"/>
      <c r="M31" s="113"/>
      <c r="N31" s="113"/>
      <c r="O31" s="113"/>
      <c r="P31" s="113"/>
      <c r="Q31" s="113"/>
      <c r="R31" s="113"/>
      <c r="S31" s="113"/>
      <c r="T31" s="113"/>
    </row>
    <row r="32" spans="1:20" hidden="1" x14ac:dyDescent="0.35">
      <c r="A32" s="9">
        <v>7</v>
      </c>
      <c r="B32" s="8" t="s">
        <v>15</v>
      </c>
      <c r="C32" s="112"/>
      <c r="D32" s="112"/>
      <c r="E32" s="112"/>
      <c r="F32" s="112"/>
      <c r="G32" s="113"/>
      <c r="H32" s="113"/>
      <c r="I32" s="114"/>
      <c r="J32" s="113"/>
      <c r="K32" s="113"/>
      <c r="L32" s="113"/>
      <c r="M32" s="113"/>
      <c r="N32" s="113"/>
      <c r="O32" s="113"/>
      <c r="P32" s="113"/>
      <c r="Q32" s="113"/>
      <c r="R32" s="113"/>
      <c r="S32" s="113"/>
      <c r="T32" s="113"/>
    </row>
    <row r="33" spans="1:20" hidden="1" x14ac:dyDescent="0.35">
      <c r="A33" s="3">
        <v>7.1</v>
      </c>
      <c r="B33" s="2"/>
      <c r="C33" s="112"/>
      <c r="D33" s="112"/>
      <c r="E33" s="112"/>
      <c r="F33" s="112"/>
      <c r="G33" s="113"/>
      <c r="H33" s="113"/>
      <c r="I33" s="114"/>
      <c r="J33" s="113"/>
      <c r="K33" s="113"/>
      <c r="L33" s="113"/>
      <c r="M33" s="113"/>
      <c r="N33" s="113"/>
      <c r="O33" s="113"/>
      <c r="P33" s="113"/>
      <c r="Q33" s="113"/>
      <c r="R33" s="113"/>
      <c r="S33" s="113"/>
      <c r="T33" s="113"/>
    </row>
    <row r="34" spans="1:20" hidden="1" x14ac:dyDescent="0.35">
      <c r="A34" s="3">
        <v>7.2</v>
      </c>
      <c r="B34" s="2"/>
      <c r="C34" s="112"/>
      <c r="D34" s="112"/>
      <c r="E34" s="112"/>
      <c r="F34" s="112"/>
      <c r="G34" s="113"/>
      <c r="H34" s="113"/>
      <c r="I34" s="114"/>
      <c r="J34" s="113"/>
      <c r="K34" s="113"/>
      <c r="L34" s="113"/>
      <c r="M34" s="113"/>
      <c r="N34" s="113"/>
      <c r="O34" s="113"/>
      <c r="P34" s="113"/>
      <c r="Q34" s="113"/>
      <c r="R34" s="113"/>
      <c r="S34" s="113"/>
      <c r="T34" s="113"/>
    </row>
    <row r="35" spans="1:20" hidden="1" x14ac:dyDescent="0.35">
      <c r="A35" s="3">
        <v>7.3</v>
      </c>
      <c r="B35" s="2"/>
      <c r="C35" s="112"/>
      <c r="D35" s="112"/>
      <c r="E35" s="112"/>
      <c r="F35" s="112"/>
      <c r="G35" s="113"/>
      <c r="H35" s="113"/>
      <c r="I35" s="114"/>
      <c r="J35" s="113"/>
      <c r="K35" s="113"/>
      <c r="L35" s="113"/>
      <c r="M35" s="113"/>
      <c r="N35" s="113"/>
      <c r="O35" s="113"/>
      <c r="P35" s="113"/>
      <c r="Q35" s="113"/>
      <c r="R35" s="113"/>
      <c r="S35" s="113"/>
      <c r="T35" s="113"/>
    </row>
  </sheetData>
  <mergeCells count="1">
    <mergeCell ref="A2:F2"/>
  </mergeCells>
  <dataValidations count="2">
    <dataValidation type="list" allowBlank="1" showInputMessage="1" showErrorMessage="1" sqref="I9:I35 I3:I7 L3:L7 L9:L35" xr:uid="{ACBB95B4-238F-4AED-85A4-09C05FBC191B}">
      <formula1>"Political,Economic,Social,Technological,Enviromental,Legal"</formula1>
    </dataValidation>
    <dataValidation type="list" allowBlank="1" showInputMessage="1" showErrorMessage="1" sqref="J3:J35 M3:M35" xr:uid="{3DA7600F-2F90-4D7F-924E-EC35B78D085D}">
      <formula1>"national,national/ transnational,transnational"</formula1>
    </dataValidation>
  </dataValidation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18"/>
  <sheetViews>
    <sheetView workbookViewId="0">
      <selection activeCell="U6" sqref="U6"/>
    </sheetView>
  </sheetViews>
  <sheetFormatPr defaultRowHeight="14.5" x14ac:dyDescent="0.35"/>
  <cols>
    <col min="1" max="1" width="8.26953125" bestFit="1" customWidth="1"/>
    <col min="2" max="2" width="16.26953125" bestFit="1" customWidth="1"/>
    <col min="3" max="3" width="16.26953125" customWidth="1"/>
    <col min="4" max="4" width="16.54296875" customWidth="1"/>
    <col min="5" max="5" width="12.26953125" customWidth="1"/>
    <col min="6" max="6" width="26.1796875" customWidth="1"/>
    <col min="7" max="7" width="17.54296875" customWidth="1"/>
    <col min="8" max="8" width="34.54296875" customWidth="1"/>
    <col min="9" max="9" width="20.1796875" customWidth="1"/>
    <col min="10" max="10" width="22.81640625" customWidth="1"/>
    <col min="11" max="11" width="53.54296875" customWidth="1"/>
    <col min="12" max="12" width="24.7265625" bestFit="1" customWidth="1"/>
    <col min="13" max="13" width="21.7265625" bestFit="1" customWidth="1"/>
    <col min="14" max="14" width="14.54296875" customWidth="1"/>
    <col min="15" max="15" width="15" customWidth="1"/>
    <col min="16" max="16" width="17" customWidth="1"/>
    <col min="17" max="17" width="15.26953125" customWidth="1"/>
    <col min="18" max="18" width="14.1796875" customWidth="1"/>
    <col min="19" max="19" width="16" customWidth="1"/>
    <col min="20" max="20" width="14.81640625" customWidth="1"/>
  </cols>
  <sheetData>
    <row r="1" spans="1:20" ht="101.5" x14ac:dyDescent="0.35">
      <c r="A1" s="4" t="s">
        <v>0</v>
      </c>
      <c r="B1" s="4" t="s">
        <v>1</v>
      </c>
      <c r="C1" s="10" t="s">
        <v>40</v>
      </c>
      <c r="D1" s="10" t="s">
        <v>37</v>
      </c>
      <c r="E1" s="10" t="s">
        <v>38</v>
      </c>
      <c r="F1" s="5" t="s">
        <v>41</v>
      </c>
      <c r="G1" s="6" t="s">
        <v>2</v>
      </c>
      <c r="H1" s="6" t="s">
        <v>135</v>
      </c>
      <c r="I1" s="6" t="s">
        <v>4</v>
      </c>
      <c r="J1" s="6" t="s">
        <v>5</v>
      </c>
      <c r="K1" s="6" t="s">
        <v>6</v>
      </c>
      <c r="L1" s="6" t="s">
        <v>4</v>
      </c>
      <c r="M1" s="6" t="s">
        <v>5</v>
      </c>
      <c r="N1" s="6" t="s">
        <v>136</v>
      </c>
      <c r="O1" s="6" t="s">
        <v>137</v>
      </c>
      <c r="P1" s="6" t="s">
        <v>28</v>
      </c>
      <c r="Q1" s="5" t="s">
        <v>138</v>
      </c>
      <c r="R1" s="5" t="s">
        <v>299</v>
      </c>
      <c r="S1" s="5" t="s">
        <v>31</v>
      </c>
      <c r="T1" s="5" t="s">
        <v>32</v>
      </c>
    </row>
    <row r="2" spans="1:20" x14ac:dyDescent="0.35">
      <c r="A2" s="141" t="s">
        <v>300</v>
      </c>
      <c r="B2" s="142"/>
      <c r="C2" s="142"/>
      <c r="D2" s="142"/>
      <c r="E2" s="142"/>
      <c r="F2" s="143"/>
      <c r="G2" s="29"/>
      <c r="H2" s="25"/>
      <c r="I2" s="25"/>
      <c r="J2" s="25"/>
      <c r="K2" s="25"/>
      <c r="L2" s="25"/>
      <c r="M2" s="6"/>
      <c r="N2" s="25"/>
      <c r="O2" s="25"/>
      <c r="P2" s="25"/>
      <c r="Q2" s="25" t="s">
        <v>29</v>
      </c>
      <c r="R2" s="25" t="s">
        <v>29</v>
      </c>
      <c r="S2" s="25" t="s">
        <v>29</v>
      </c>
      <c r="T2" s="25" t="s">
        <v>29</v>
      </c>
    </row>
    <row r="3" spans="1:20" x14ac:dyDescent="0.35">
      <c r="A3" s="7">
        <v>1</v>
      </c>
      <c r="B3" s="8" t="s">
        <v>301</v>
      </c>
      <c r="C3" s="2"/>
      <c r="D3" s="2"/>
      <c r="E3" s="2"/>
      <c r="F3" s="2"/>
      <c r="G3" s="2"/>
      <c r="H3" s="2"/>
      <c r="I3" s="12"/>
      <c r="J3" s="2"/>
      <c r="K3" s="2"/>
      <c r="M3" s="2"/>
      <c r="N3" s="2"/>
      <c r="O3" s="2"/>
      <c r="P3" s="2"/>
      <c r="Q3" s="2"/>
      <c r="R3" s="2"/>
      <c r="S3" s="2"/>
      <c r="T3" s="2"/>
    </row>
    <row r="4" spans="1:20" ht="43.5" x14ac:dyDescent="0.35">
      <c r="A4" s="3">
        <v>1.1000000000000001</v>
      </c>
      <c r="B4" s="2" t="s">
        <v>302</v>
      </c>
      <c r="C4" s="1">
        <v>6</v>
      </c>
      <c r="D4" s="15">
        <v>1080</v>
      </c>
      <c r="E4" s="2">
        <v>450</v>
      </c>
      <c r="F4" s="13" t="s">
        <v>33</v>
      </c>
      <c r="G4" s="12" t="s">
        <v>303</v>
      </c>
      <c r="H4" s="12" t="s">
        <v>304</v>
      </c>
      <c r="I4" s="12" t="s">
        <v>18</v>
      </c>
      <c r="J4" s="2" t="s">
        <v>17</v>
      </c>
      <c r="K4" s="12" t="s">
        <v>305</v>
      </c>
      <c r="L4" s="2" t="s">
        <v>18</v>
      </c>
      <c r="M4" s="2" t="s">
        <v>17</v>
      </c>
      <c r="N4" s="125">
        <v>2</v>
      </c>
      <c r="O4" s="2">
        <v>10</v>
      </c>
      <c r="P4" s="43" t="s">
        <v>306</v>
      </c>
      <c r="Q4" s="129">
        <v>4500</v>
      </c>
      <c r="R4" s="97">
        <v>20</v>
      </c>
      <c r="S4" s="97">
        <v>500</v>
      </c>
      <c r="T4" s="97">
        <v>2000</v>
      </c>
    </row>
    <row r="5" spans="1:20" ht="58" x14ac:dyDescent="0.35">
      <c r="A5" s="3">
        <v>1.2</v>
      </c>
      <c r="B5" s="2" t="s">
        <v>307</v>
      </c>
      <c r="C5" s="1">
        <v>6</v>
      </c>
      <c r="D5" s="15">
        <v>630</v>
      </c>
      <c r="E5" s="2">
        <v>550</v>
      </c>
      <c r="F5" s="13" t="s">
        <v>33</v>
      </c>
      <c r="G5" s="12" t="s">
        <v>308</v>
      </c>
      <c r="H5" s="12" t="s">
        <v>309</v>
      </c>
      <c r="I5" s="12" t="s">
        <v>18</v>
      </c>
      <c r="J5" s="2" t="s">
        <v>17</v>
      </c>
      <c r="K5" s="12" t="s">
        <v>305</v>
      </c>
      <c r="L5" s="2" t="s">
        <v>18</v>
      </c>
      <c r="M5" s="2" t="s">
        <v>17</v>
      </c>
      <c r="N5" s="125">
        <v>1</v>
      </c>
      <c r="O5" s="2">
        <v>3</v>
      </c>
      <c r="P5" s="43" t="s">
        <v>310</v>
      </c>
      <c r="Q5" s="97">
        <v>3200</v>
      </c>
      <c r="R5" s="97">
        <v>10</v>
      </c>
      <c r="S5" s="97">
        <v>200</v>
      </c>
      <c r="T5" s="97">
        <v>1000</v>
      </c>
    </row>
    <row r="6" spans="1:20" ht="43.5" x14ac:dyDescent="0.35">
      <c r="A6" s="3">
        <v>1.3</v>
      </c>
      <c r="B6" s="2" t="s">
        <v>311</v>
      </c>
      <c r="C6" s="1">
        <v>6</v>
      </c>
      <c r="D6" s="15">
        <v>90</v>
      </c>
      <c r="E6" s="125" t="s">
        <v>102</v>
      </c>
      <c r="F6" s="13" t="s">
        <v>33</v>
      </c>
      <c r="G6" s="12" t="s">
        <v>312</v>
      </c>
      <c r="H6" s="12" t="s">
        <v>313</v>
      </c>
      <c r="I6" s="12" t="s">
        <v>18</v>
      </c>
      <c r="J6" s="2" t="s">
        <v>17</v>
      </c>
      <c r="K6" s="12" t="s">
        <v>305</v>
      </c>
      <c r="L6" s="2" t="s">
        <v>18</v>
      </c>
      <c r="M6" s="2" t="s">
        <v>17</v>
      </c>
      <c r="N6" s="125">
        <v>1</v>
      </c>
      <c r="O6" s="2">
        <v>4</v>
      </c>
      <c r="P6" s="43" t="s">
        <v>314</v>
      </c>
      <c r="Q6" s="97">
        <v>30000</v>
      </c>
      <c r="R6" s="97">
        <v>0</v>
      </c>
      <c r="S6" s="97">
        <v>10</v>
      </c>
      <c r="T6" s="97">
        <v>50</v>
      </c>
    </row>
    <row r="7" spans="1:20" x14ac:dyDescent="0.35">
      <c r="A7" s="3"/>
      <c r="B7" s="2"/>
      <c r="C7" s="2"/>
      <c r="D7" s="2"/>
      <c r="E7" s="2"/>
      <c r="F7" s="2"/>
      <c r="G7" s="2"/>
      <c r="H7" s="2"/>
      <c r="I7" s="12"/>
      <c r="J7" s="2"/>
      <c r="K7" s="2"/>
      <c r="L7" s="2"/>
      <c r="M7" s="2"/>
      <c r="N7" s="2"/>
      <c r="O7" s="2"/>
      <c r="P7" s="2"/>
      <c r="Q7" s="2"/>
      <c r="R7" s="2"/>
      <c r="S7" s="2"/>
      <c r="T7" s="2"/>
    </row>
    <row r="8" spans="1:20" x14ac:dyDescent="0.35">
      <c r="A8" s="3"/>
      <c r="B8" s="2"/>
      <c r="C8" s="2"/>
      <c r="D8" s="2"/>
      <c r="E8" s="2"/>
      <c r="F8" s="2"/>
      <c r="G8" s="2"/>
      <c r="H8" s="2"/>
      <c r="I8" s="12"/>
      <c r="J8" s="2"/>
      <c r="K8" s="2"/>
      <c r="L8" s="2"/>
      <c r="M8" s="2"/>
      <c r="N8" s="2"/>
      <c r="O8" s="2"/>
      <c r="P8" s="2"/>
      <c r="Q8" s="2"/>
      <c r="R8" s="2"/>
      <c r="S8" s="2"/>
      <c r="T8" s="2"/>
    </row>
    <row r="9" spans="1:20" x14ac:dyDescent="0.35">
      <c r="A9" s="141" t="s">
        <v>315</v>
      </c>
      <c r="B9" s="142"/>
      <c r="C9" s="142"/>
      <c r="D9" s="142"/>
      <c r="E9" s="142"/>
      <c r="F9" s="143"/>
      <c r="G9" s="29"/>
      <c r="H9" s="25"/>
      <c r="I9" s="25"/>
      <c r="J9" s="25"/>
      <c r="K9" s="25"/>
      <c r="L9" s="25"/>
      <c r="M9" s="6"/>
      <c r="N9" s="25"/>
      <c r="O9" s="25"/>
      <c r="P9" s="25"/>
      <c r="Q9" s="25" t="s">
        <v>29</v>
      </c>
      <c r="R9" s="25" t="s">
        <v>29</v>
      </c>
      <c r="S9" s="25" t="s">
        <v>29</v>
      </c>
      <c r="T9" s="25" t="s">
        <v>29</v>
      </c>
    </row>
    <row r="10" spans="1:20" x14ac:dyDescent="0.35">
      <c r="A10" s="126">
        <v>2</v>
      </c>
      <c r="B10" s="127" t="s">
        <v>84</v>
      </c>
      <c r="C10" s="2"/>
      <c r="D10" s="2"/>
      <c r="E10" s="2"/>
      <c r="F10" s="2"/>
      <c r="G10" s="2"/>
      <c r="H10" s="2"/>
      <c r="I10" s="2"/>
      <c r="J10" s="2"/>
      <c r="K10" s="2"/>
      <c r="L10" s="2"/>
      <c r="M10" s="2"/>
      <c r="N10" s="2"/>
      <c r="O10" s="2"/>
      <c r="P10" s="2"/>
      <c r="Q10" s="2"/>
      <c r="R10" s="2"/>
      <c r="S10" s="2"/>
      <c r="T10" s="2"/>
    </row>
    <row r="11" spans="1:20" x14ac:dyDescent="0.35">
      <c r="A11" s="3">
        <v>2.1</v>
      </c>
      <c r="B11" s="2" t="s">
        <v>165</v>
      </c>
      <c r="C11" s="2"/>
      <c r="D11" s="2"/>
      <c r="E11" s="2"/>
      <c r="F11" s="2"/>
      <c r="G11" s="2"/>
      <c r="H11" s="2"/>
      <c r="I11" s="12"/>
      <c r="J11" s="2"/>
      <c r="K11" s="2"/>
      <c r="L11" s="12"/>
      <c r="M11" s="2"/>
      <c r="N11" s="2"/>
      <c r="O11" s="2"/>
      <c r="P11" s="2"/>
      <c r="Q11" s="2"/>
      <c r="R11" s="2"/>
      <c r="S11" s="2"/>
      <c r="T11" s="2"/>
    </row>
    <row r="12" spans="1:20" x14ac:dyDescent="0.35">
      <c r="A12" s="3">
        <v>2.2000000000000002</v>
      </c>
      <c r="B12" s="2"/>
      <c r="C12" s="2"/>
      <c r="D12" s="125"/>
      <c r="E12" s="2"/>
      <c r="F12" s="2"/>
      <c r="G12" s="2"/>
      <c r="H12" s="2"/>
      <c r="I12" s="12"/>
      <c r="J12" s="2"/>
      <c r="K12" s="2"/>
      <c r="L12" s="12"/>
      <c r="M12" s="2"/>
      <c r="N12" s="2"/>
      <c r="O12" s="2"/>
      <c r="P12" s="2"/>
      <c r="Q12" s="2"/>
      <c r="R12" s="2"/>
      <c r="S12" s="2"/>
      <c r="T12" s="2"/>
    </row>
    <row r="13" spans="1:20" x14ac:dyDescent="0.35">
      <c r="A13" s="3"/>
      <c r="B13" s="2"/>
      <c r="C13" s="2"/>
      <c r="D13" s="2"/>
      <c r="E13" s="2"/>
      <c r="F13" s="2"/>
      <c r="G13" s="2"/>
      <c r="H13" s="2"/>
      <c r="I13" s="12"/>
      <c r="J13" s="2"/>
      <c r="K13" s="2"/>
      <c r="L13" s="12"/>
      <c r="M13" s="2"/>
      <c r="N13" s="2"/>
      <c r="O13" s="2"/>
      <c r="P13" s="2"/>
      <c r="Q13" s="2"/>
      <c r="R13" s="2"/>
      <c r="S13" s="2"/>
      <c r="T13" s="2"/>
    </row>
    <row r="14" spans="1:20" x14ac:dyDescent="0.35">
      <c r="A14" s="3"/>
      <c r="B14" s="2"/>
      <c r="C14" s="2"/>
      <c r="D14" s="2"/>
      <c r="E14" s="2"/>
      <c r="F14" s="2"/>
      <c r="G14" s="2"/>
      <c r="H14" s="2"/>
      <c r="I14" s="12"/>
      <c r="J14" s="2"/>
      <c r="K14" s="2"/>
      <c r="L14" s="12"/>
      <c r="M14" s="2"/>
      <c r="N14" s="2"/>
      <c r="O14" s="2"/>
      <c r="P14" s="2"/>
      <c r="Q14" s="2"/>
      <c r="R14" s="2"/>
      <c r="S14" s="2"/>
      <c r="T14" s="2"/>
    </row>
    <row r="18" spans="3:21" x14ac:dyDescent="0.35">
      <c r="C18" s="128"/>
      <c r="U18" t="s">
        <v>196</v>
      </c>
    </row>
  </sheetData>
  <mergeCells count="2">
    <mergeCell ref="A2:F2"/>
    <mergeCell ref="A9:F9"/>
  </mergeCells>
  <dataValidations count="2">
    <dataValidation type="list" allowBlank="1" showInputMessage="1" showErrorMessage="1" sqref="I11:I14 L11:L14 I3:I8 L2 L4:L9" xr:uid="{360F1D3F-51FE-4816-A614-D4A79A4F27F9}">
      <formula1>"Political,Economic,Social,Technological,Enviromental,Legal"</formula1>
    </dataValidation>
    <dataValidation type="list" allowBlank="1" showInputMessage="1" showErrorMessage="1" sqref="J11:J14 M11:M14 J3:J8 M3:M8" xr:uid="{B0647C68-092B-4CDD-A702-29A65F2A883B}">
      <formula1>"national,national/ transnational,transnational"</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AAF9E1AF7A15B49BCBB5CFABC9C2B73" ma:contentTypeVersion="12" ma:contentTypeDescription="Utwórz nowy dokument." ma:contentTypeScope="" ma:versionID="5d664f946236507d9ecd1d72407e2894">
  <xsd:schema xmlns:xsd="http://www.w3.org/2001/XMLSchema" xmlns:xs="http://www.w3.org/2001/XMLSchema" xmlns:p="http://schemas.microsoft.com/office/2006/metadata/properties" xmlns:ns2="f4e96021-fcd7-488a-96cf-911866718636" xmlns:ns3="fa6f5c43-6ad9-4b15-b217-370a48056c95" targetNamespace="http://schemas.microsoft.com/office/2006/metadata/properties" ma:root="true" ma:fieldsID="3af7e1a7569ac95e9c6a35fb4122904e" ns2:_="" ns3:_="">
    <xsd:import namespace="f4e96021-fcd7-488a-96cf-911866718636"/>
    <xsd:import namespace="fa6f5c43-6ad9-4b15-b217-370a48056c9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e96021-fcd7-488a-96cf-9118667186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lcf76f155ced4ddcb4097134ff3c332f" ma:index="17" nillable="true" ma:taxonomy="true" ma:internalName="lcf76f155ced4ddcb4097134ff3c332f" ma:taxonomyFieldName="MediaServiceImageTags" ma:displayName="Tagi obrazów" ma:readOnly="false" ma:fieldId="{5cf76f15-5ced-4ddc-b409-7134ff3c332f}" ma:taxonomyMulti="true" ma:sspId="99f285bf-9bc8-44af-a2ef-b39ca4f7dadb"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6f5c43-6ad9-4b15-b217-370a48056c95"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1db8092b-d455-4585-a695-c1645fb268b3}" ma:internalName="TaxCatchAll" ma:showField="CatchAllData" ma:web="fa6f5c43-6ad9-4b15-b217-370a48056c9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fa6f5c43-6ad9-4b15-b217-370a48056c95" xsi:nil="true"/>
    <lcf76f155ced4ddcb4097134ff3c332f xmlns="f4e96021-fcd7-488a-96cf-91186671863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B812A8-7C63-445D-8015-346366A874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e96021-fcd7-488a-96cf-911866718636"/>
    <ds:schemaRef ds:uri="fa6f5c43-6ad9-4b15-b217-370a48056c9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1FE11B-DDD4-47A0-AC5E-B2738B495355}">
  <ds:schemaRefs>
    <ds:schemaRef ds:uri="http://schemas.openxmlformats.org/package/2006/metadata/core-properties"/>
    <ds:schemaRef ds:uri="http://purl.org/dc/elements/1.1/"/>
    <ds:schemaRef ds:uri="fa6f5c43-6ad9-4b15-b217-370a48056c95"/>
    <ds:schemaRef ds:uri="http://purl.org/dc/dcmitype/"/>
    <ds:schemaRef ds:uri="http://schemas.microsoft.com/office/2006/documentManagement/types"/>
    <ds:schemaRef ds:uri="http://schemas.microsoft.com/office/infopath/2007/PartnerControls"/>
    <ds:schemaRef ds:uri="http://schemas.microsoft.com/office/2006/metadata/properties"/>
    <ds:schemaRef ds:uri="f4e96021-fcd7-488a-96cf-911866718636"/>
    <ds:schemaRef ds:uri="http://www.w3.org/XML/1998/namespace"/>
    <ds:schemaRef ds:uri="http://purl.org/dc/terms/"/>
  </ds:schemaRefs>
</ds:datastoreItem>
</file>

<file path=customXml/itemProps3.xml><?xml version="1.0" encoding="utf-8"?>
<ds:datastoreItem xmlns:ds="http://schemas.openxmlformats.org/officeDocument/2006/customXml" ds:itemID="{8D706B21-4402-4A07-9DDB-39B271E4DB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8</vt:i4>
      </vt:variant>
    </vt:vector>
  </HeadingPairs>
  <TitlesOfParts>
    <vt:vector size="8" baseType="lpstr">
      <vt:lpstr>PP1_AVISP VC</vt:lpstr>
      <vt:lpstr>PP2_NIC VC</vt:lpstr>
      <vt:lpstr>PP3_FHI VC</vt:lpstr>
      <vt:lpstr>PP4_CCB VC</vt:lpstr>
      <vt:lpstr>PP5_UWM VC</vt:lpstr>
      <vt:lpstr>PP6_KPV VC</vt:lpstr>
      <vt:lpstr>PP8_CUAS VC</vt:lpstr>
      <vt:lpstr>PP9_SUA VC</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Mariusz Stolarski</dc:creator>
  <cp:keywords/>
  <dc:description/>
  <cp:lastModifiedBy>Mariusz Stolarski</cp:lastModifiedBy>
  <cp:revision/>
  <dcterms:created xsi:type="dcterms:W3CDTF">2015-06-05T18:19:34Z</dcterms:created>
  <dcterms:modified xsi:type="dcterms:W3CDTF">2024-05-03T19:38:04Z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0x0101005AAF9E1AF7A15B49BCBB5CFABC9C2B73</vt:lpwstr>
  </property>
  <property fmtid="{D5CDD505-2E9C-101B-9397-08002B2CF9AE}" pid="3" name="MediaServiceImageTags">
    <vt:lpwstr/>
  </property>
</Properties>
</file>